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rswt.sharepoint.com/sites/iucnteam/Shared Documents/Peatland Programme/06 Peatland Code/6.1 Resources and Publ/6.1.1 Peatland Code/6.1.1.8 Version 2.1/"/>
    </mc:Choice>
  </mc:AlternateContent>
  <xr:revisionPtr revIDLastSave="140" documentId="8_{9643A4E6-90B3-47B5-A3DD-01154F290804}" xr6:coauthVersionLast="47" xr6:coauthVersionMax="47" xr10:uidLastSave="{3EAB384D-F79C-4A82-BCB1-B80E06D18191}"/>
  <workbookProtection workbookAlgorithmName="SHA-512" workbookHashValue="B8U6GwEbmKHJcBexRCOGSY5eZbqb2cMLDhSXYN9WAsfT78Quk7vR9qnaurU0pZes9wju2GtSJfsapGkszb2r9A==" workbookSaltValue="9RNjd62zMuV5uruL9l/efg==" workbookSpinCount="100000" lockStructure="1"/>
  <bookViews>
    <workbookView xWindow="-120" yWindow="-120" windowWidth="29040" windowHeight="15840" xr2:uid="{65BD989C-67C5-46F5-82DE-68892BE74D07}"/>
  </bookViews>
  <sheets>
    <sheet name="Additionality Guidance" sheetId="3" r:id="rId1"/>
    <sheet name="Additionality Template" sheetId="2" r:id="rId2"/>
    <sheet name="Additionality Example"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 r="M3" i="1" l="1"/>
  <c r="M2" i="1"/>
  <c r="C66" i="1"/>
  <c r="M4" i="1" s="1"/>
  <c r="C62" i="2"/>
  <c r="C63" i="2"/>
  <c r="C60" i="1"/>
  <c r="C61" i="1"/>
  <c r="CY69" i="1"/>
  <c r="CU69" i="1"/>
  <c r="CT69" i="1"/>
  <c r="CQ69" i="1"/>
  <c r="CM69" i="1"/>
  <c r="CL69" i="1"/>
  <c r="CI69" i="1"/>
  <c r="CE69" i="1"/>
  <c r="CD69" i="1"/>
  <c r="CA69" i="1"/>
  <c r="BW69" i="1"/>
  <c r="BV69" i="1"/>
  <c r="BS69" i="1"/>
  <c r="BO69" i="1"/>
  <c r="BN69" i="1"/>
  <c r="BK69" i="1"/>
  <c r="BG69" i="1"/>
  <c r="BF69" i="1"/>
  <c r="BC69" i="1"/>
  <c r="AY69" i="1"/>
  <c r="AX69" i="1"/>
  <c r="AU69" i="1"/>
  <c r="AQ69" i="1"/>
  <c r="AP69" i="1"/>
  <c r="AM69" i="1"/>
  <c r="AI69" i="1"/>
  <c r="AH69" i="1"/>
  <c r="AE69" i="1"/>
  <c r="AA69" i="1"/>
  <c r="Z69" i="1"/>
  <c r="W69" i="1"/>
  <c r="S69" i="1"/>
  <c r="R69" i="1"/>
  <c r="O69" i="1"/>
  <c r="K69" i="1"/>
  <c r="J69" i="1"/>
  <c r="G69" i="1"/>
  <c r="CY64" i="1"/>
  <c r="CX64" i="1"/>
  <c r="CX69" i="1" s="1"/>
  <c r="CW64" i="1"/>
  <c r="CW69" i="1" s="1"/>
  <c r="CV64" i="1"/>
  <c r="CV69" i="1" s="1"/>
  <c r="CU64" i="1"/>
  <c r="CT64" i="1"/>
  <c r="CS64" i="1"/>
  <c r="CS69" i="1" s="1"/>
  <c r="CR64" i="1"/>
  <c r="CR69" i="1" s="1"/>
  <c r="CQ64" i="1"/>
  <c r="CP64" i="1"/>
  <c r="CP69" i="1" s="1"/>
  <c r="CO64" i="1"/>
  <c r="CO69" i="1" s="1"/>
  <c r="CN64" i="1"/>
  <c r="CN69" i="1" s="1"/>
  <c r="CM64" i="1"/>
  <c r="CL64" i="1"/>
  <c r="CK64" i="1"/>
  <c r="CK69" i="1" s="1"/>
  <c r="CJ64" i="1"/>
  <c r="CJ69" i="1" s="1"/>
  <c r="CI64" i="1"/>
  <c r="CH64" i="1"/>
  <c r="CH69" i="1" s="1"/>
  <c r="CG64" i="1"/>
  <c r="CG69" i="1" s="1"/>
  <c r="CF64" i="1"/>
  <c r="CF69" i="1" s="1"/>
  <c r="CE64" i="1"/>
  <c r="CD64" i="1"/>
  <c r="CC64" i="1"/>
  <c r="CC69" i="1" s="1"/>
  <c r="CB64" i="1"/>
  <c r="CB69" i="1" s="1"/>
  <c r="CA64" i="1"/>
  <c r="BZ64" i="1"/>
  <c r="BZ69" i="1" s="1"/>
  <c r="BY64" i="1"/>
  <c r="BY69" i="1" s="1"/>
  <c r="BX64" i="1"/>
  <c r="BX69" i="1" s="1"/>
  <c r="BW64" i="1"/>
  <c r="BV64" i="1"/>
  <c r="BU64" i="1"/>
  <c r="BU69" i="1" s="1"/>
  <c r="BT64" i="1"/>
  <c r="BT69" i="1" s="1"/>
  <c r="BS64" i="1"/>
  <c r="BR64" i="1"/>
  <c r="BR69" i="1" s="1"/>
  <c r="BQ64" i="1"/>
  <c r="BQ69" i="1" s="1"/>
  <c r="BP64" i="1"/>
  <c r="BP69" i="1" s="1"/>
  <c r="BO64" i="1"/>
  <c r="BN64" i="1"/>
  <c r="BM64" i="1"/>
  <c r="BM69" i="1" s="1"/>
  <c r="BL64" i="1"/>
  <c r="BL69" i="1" s="1"/>
  <c r="BK64" i="1"/>
  <c r="BJ64" i="1"/>
  <c r="BJ69" i="1" s="1"/>
  <c r="BI64" i="1"/>
  <c r="BI69" i="1" s="1"/>
  <c r="BH64" i="1"/>
  <c r="BH69" i="1" s="1"/>
  <c r="BG64" i="1"/>
  <c r="BF64" i="1"/>
  <c r="BE64" i="1"/>
  <c r="BE69" i="1" s="1"/>
  <c r="BD64" i="1"/>
  <c r="BD69" i="1" s="1"/>
  <c r="BC64" i="1"/>
  <c r="BB64" i="1"/>
  <c r="BB69" i="1" s="1"/>
  <c r="BA64" i="1"/>
  <c r="BA69" i="1" s="1"/>
  <c r="AZ64" i="1"/>
  <c r="AZ69" i="1" s="1"/>
  <c r="AY64" i="1"/>
  <c r="AX64" i="1"/>
  <c r="AW64" i="1"/>
  <c r="AW69" i="1" s="1"/>
  <c r="AV64" i="1"/>
  <c r="AV69" i="1" s="1"/>
  <c r="AU64" i="1"/>
  <c r="AT64" i="1"/>
  <c r="AT69" i="1" s="1"/>
  <c r="AS64" i="1"/>
  <c r="AS69" i="1" s="1"/>
  <c r="AR64" i="1"/>
  <c r="AR69" i="1" s="1"/>
  <c r="AQ64" i="1"/>
  <c r="AP64" i="1"/>
  <c r="AO64" i="1"/>
  <c r="AO69" i="1" s="1"/>
  <c r="AN64" i="1"/>
  <c r="AN69" i="1" s="1"/>
  <c r="AM64" i="1"/>
  <c r="AL64" i="1"/>
  <c r="AL69" i="1" s="1"/>
  <c r="AK64" i="1"/>
  <c r="AK69" i="1" s="1"/>
  <c r="AJ64" i="1"/>
  <c r="AJ69" i="1" s="1"/>
  <c r="AI64" i="1"/>
  <c r="AH64" i="1"/>
  <c r="AG64" i="1"/>
  <c r="AG69" i="1" s="1"/>
  <c r="AF64" i="1"/>
  <c r="AF69" i="1" s="1"/>
  <c r="AE64" i="1"/>
  <c r="AD64" i="1"/>
  <c r="AD69" i="1" s="1"/>
  <c r="AC64" i="1"/>
  <c r="AC69" i="1" s="1"/>
  <c r="AB64" i="1"/>
  <c r="AB69" i="1" s="1"/>
  <c r="AA64" i="1"/>
  <c r="Z64" i="1"/>
  <c r="Y64" i="1"/>
  <c r="Y69" i="1" s="1"/>
  <c r="X64" i="1"/>
  <c r="X69" i="1" s="1"/>
  <c r="W64" i="1"/>
  <c r="V64" i="1"/>
  <c r="V69" i="1" s="1"/>
  <c r="U64" i="1"/>
  <c r="U69" i="1" s="1"/>
  <c r="T64" i="1"/>
  <c r="T69" i="1" s="1"/>
  <c r="S64" i="1"/>
  <c r="R64" i="1"/>
  <c r="Q64" i="1"/>
  <c r="Q69" i="1" s="1"/>
  <c r="P64" i="1"/>
  <c r="P69" i="1" s="1"/>
  <c r="O64" i="1"/>
  <c r="N64" i="1"/>
  <c r="N69" i="1" s="1"/>
  <c r="M64" i="1"/>
  <c r="M69" i="1" s="1"/>
  <c r="L64" i="1"/>
  <c r="L69" i="1" s="1"/>
  <c r="K64" i="1"/>
  <c r="J64" i="1"/>
  <c r="I64" i="1"/>
  <c r="I69" i="1" s="1"/>
  <c r="H64" i="1"/>
  <c r="H69" i="1" s="1"/>
  <c r="G64" i="1"/>
  <c r="F64" i="1"/>
  <c r="F69" i="1" s="1"/>
  <c r="E64" i="1"/>
  <c r="E69" i="1" s="1"/>
  <c r="D64" i="1"/>
  <c r="C63" i="1"/>
  <c r="C62" i="1"/>
  <c r="C59" i="1"/>
  <c r="C64" i="1" s="1"/>
  <c r="CY57" i="1"/>
  <c r="CX57" i="1"/>
  <c r="CW57" i="1"/>
  <c r="CV57" i="1"/>
  <c r="CU57" i="1"/>
  <c r="CT57" i="1"/>
  <c r="CS57" i="1"/>
  <c r="CR57" i="1"/>
  <c r="CQ57" i="1"/>
  <c r="CP57" i="1"/>
  <c r="CO57" i="1"/>
  <c r="CN57" i="1"/>
  <c r="CM57" i="1"/>
  <c r="CL57" i="1"/>
  <c r="CK57" i="1"/>
  <c r="CJ57" i="1"/>
  <c r="CI57" i="1"/>
  <c r="CH57" i="1"/>
  <c r="CG57" i="1"/>
  <c r="CF57" i="1"/>
  <c r="CE57" i="1"/>
  <c r="CD57" i="1"/>
  <c r="CC57" i="1"/>
  <c r="CB57" i="1"/>
  <c r="CA57" i="1"/>
  <c r="BZ57" i="1"/>
  <c r="BY57" i="1"/>
  <c r="BX57" i="1"/>
  <c r="BW57" i="1"/>
  <c r="BV57" i="1"/>
  <c r="BU57" i="1"/>
  <c r="BT57" i="1"/>
  <c r="BS57" i="1"/>
  <c r="BR57" i="1"/>
  <c r="BQ57" i="1"/>
  <c r="BP57" i="1"/>
  <c r="BO57" i="1"/>
  <c r="BN57" i="1"/>
  <c r="BM57" i="1"/>
  <c r="BL57" i="1"/>
  <c r="BK57" i="1"/>
  <c r="BJ57" i="1"/>
  <c r="BI57" i="1"/>
  <c r="BH57" i="1"/>
  <c r="BG57" i="1"/>
  <c r="BF57" i="1"/>
  <c r="BE57" i="1"/>
  <c r="BD57" i="1"/>
  <c r="BC57" i="1"/>
  <c r="BB57" i="1"/>
  <c r="BA57" i="1"/>
  <c r="AZ57" i="1"/>
  <c r="AY57"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S57" i="1"/>
  <c r="R57" i="1"/>
  <c r="Q57" i="1"/>
  <c r="P57" i="1"/>
  <c r="O57" i="1"/>
  <c r="N57" i="1"/>
  <c r="M57" i="1"/>
  <c r="L57" i="1"/>
  <c r="K57" i="1"/>
  <c r="J57" i="1"/>
  <c r="I57" i="1"/>
  <c r="H57" i="1"/>
  <c r="G57" i="1"/>
  <c r="F57" i="1"/>
  <c r="E57" i="1"/>
  <c r="D57" i="1"/>
  <c r="C56" i="1"/>
  <c r="C55" i="1"/>
  <c r="C54" i="1"/>
  <c r="C57" i="1" s="1"/>
  <c r="C69" i="1" l="1"/>
  <c r="D69" i="1"/>
  <c r="CF39" i="1" l="1"/>
  <c r="CA39" i="1"/>
  <c r="BQ39" i="1"/>
  <c r="BG39" i="1"/>
  <c r="AW39" i="1"/>
  <c r="AM39" i="1"/>
  <c r="AC39" i="1"/>
  <c r="S39" i="1"/>
  <c r="I39" i="1"/>
  <c r="D38" i="1"/>
  <c r="C42" i="1"/>
  <c r="C44" i="2"/>
  <c r="E66" i="2"/>
  <c r="F66" i="2"/>
  <c r="G66" i="2"/>
  <c r="H66" i="2"/>
  <c r="I66" i="2"/>
  <c r="J66" i="2"/>
  <c r="K66" i="2"/>
  <c r="L66" i="2"/>
  <c r="M66" i="2"/>
  <c r="N66" i="2"/>
  <c r="O66" i="2"/>
  <c r="P66" i="2"/>
  <c r="Q66" i="2"/>
  <c r="R66" i="2"/>
  <c r="S66" i="2"/>
  <c r="T66" i="2"/>
  <c r="U66" i="2"/>
  <c r="V66" i="2"/>
  <c r="W66" i="2"/>
  <c r="X66" i="2"/>
  <c r="Y66" i="2"/>
  <c r="Z66" i="2"/>
  <c r="AA66" i="2"/>
  <c r="AB66" i="2"/>
  <c r="AC66" i="2"/>
  <c r="AD66" i="2"/>
  <c r="AE66" i="2"/>
  <c r="AF66" i="2"/>
  <c r="AG66" i="2"/>
  <c r="AH66" i="2"/>
  <c r="AI66" i="2"/>
  <c r="AJ66" i="2"/>
  <c r="AK66" i="2"/>
  <c r="AL66" i="2"/>
  <c r="AM66" i="2"/>
  <c r="AN66" i="2"/>
  <c r="AO66" i="2"/>
  <c r="AP66" i="2"/>
  <c r="AQ66" i="2"/>
  <c r="AR66" i="2"/>
  <c r="AS66" i="2"/>
  <c r="AT66" i="2"/>
  <c r="AU66" i="2"/>
  <c r="AV66" i="2"/>
  <c r="AW66" i="2"/>
  <c r="AX66" i="2"/>
  <c r="AY66" i="2"/>
  <c r="AZ66" i="2"/>
  <c r="BA66" i="2"/>
  <c r="BB66" i="2"/>
  <c r="BC66" i="2"/>
  <c r="BD66" i="2"/>
  <c r="BE66" i="2"/>
  <c r="BF66" i="2"/>
  <c r="BG66" i="2"/>
  <c r="BH66" i="2"/>
  <c r="BI66" i="2"/>
  <c r="BJ66" i="2"/>
  <c r="BK66" i="2"/>
  <c r="BL66" i="2"/>
  <c r="BM66" i="2"/>
  <c r="BN66" i="2"/>
  <c r="BO66" i="2"/>
  <c r="BP66" i="2"/>
  <c r="BQ66" i="2"/>
  <c r="BR66" i="2"/>
  <c r="BS66" i="2"/>
  <c r="BT66" i="2"/>
  <c r="BU66" i="2"/>
  <c r="BV66" i="2"/>
  <c r="BW66" i="2"/>
  <c r="BX66" i="2"/>
  <c r="BY66" i="2"/>
  <c r="BZ66" i="2"/>
  <c r="CA66" i="2"/>
  <c r="CB66" i="2"/>
  <c r="CC66" i="2"/>
  <c r="CD66" i="2"/>
  <c r="CE66" i="2"/>
  <c r="CF66" i="2"/>
  <c r="CG66" i="2"/>
  <c r="CH66" i="2"/>
  <c r="CI66" i="2"/>
  <c r="CJ66" i="2"/>
  <c r="CK66" i="2"/>
  <c r="CL66" i="2"/>
  <c r="CM66" i="2"/>
  <c r="CN66" i="2"/>
  <c r="CO66" i="2"/>
  <c r="CP66" i="2"/>
  <c r="CQ66" i="2"/>
  <c r="CR66" i="2"/>
  <c r="CS66" i="2"/>
  <c r="CT66" i="2"/>
  <c r="CU66" i="2"/>
  <c r="CV66" i="2"/>
  <c r="CW66" i="2"/>
  <c r="CX66" i="2"/>
  <c r="CY66" i="2"/>
  <c r="D66" i="2"/>
  <c r="C64" i="2"/>
  <c r="C61" i="2"/>
  <c r="C65" i="2" l="1"/>
  <c r="C66" i="2" s="1"/>
  <c r="C38" i="1" l="1"/>
  <c r="CF37" i="1"/>
  <c r="CA37" i="1"/>
  <c r="BQ37" i="1"/>
  <c r="BG37" i="1"/>
  <c r="AW37" i="1"/>
  <c r="AM37" i="1"/>
  <c r="AC37" i="1"/>
  <c r="S37" i="1"/>
  <c r="I37" i="1"/>
  <c r="E36" i="1"/>
  <c r="C37" i="1" l="1"/>
  <c r="C34" i="2"/>
  <c r="C40" i="2"/>
  <c r="CY59" i="2" l="1"/>
  <c r="CY71" i="2" s="1"/>
  <c r="CX59" i="2"/>
  <c r="CX71" i="2" s="1"/>
  <c r="CW59" i="2"/>
  <c r="CW71" i="2" s="1"/>
  <c r="CV59" i="2"/>
  <c r="CV71" i="2" s="1"/>
  <c r="CU59" i="2"/>
  <c r="CU71" i="2" s="1"/>
  <c r="CT59" i="2"/>
  <c r="CT71" i="2" s="1"/>
  <c r="CS59" i="2"/>
  <c r="CS71" i="2" s="1"/>
  <c r="CR59" i="2"/>
  <c r="CR71" i="2" s="1"/>
  <c r="CQ59" i="2"/>
  <c r="CQ71" i="2" s="1"/>
  <c r="CP59" i="2"/>
  <c r="CP71" i="2" s="1"/>
  <c r="CO59" i="2"/>
  <c r="CO71" i="2" s="1"/>
  <c r="CN59" i="2"/>
  <c r="CN71" i="2" s="1"/>
  <c r="CM59" i="2"/>
  <c r="CM71" i="2" s="1"/>
  <c r="CL59" i="2"/>
  <c r="CL71" i="2" s="1"/>
  <c r="CK59" i="2"/>
  <c r="CK71" i="2" s="1"/>
  <c r="CJ59" i="2"/>
  <c r="CJ71" i="2" s="1"/>
  <c r="CI59" i="2"/>
  <c r="CI71" i="2" s="1"/>
  <c r="CH59" i="2"/>
  <c r="CH71" i="2" s="1"/>
  <c r="CG59" i="2"/>
  <c r="CG71" i="2" s="1"/>
  <c r="CF59" i="2"/>
  <c r="CF71" i="2" s="1"/>
  <c r="CE59" i="2"/>
  <c r="CE71" i="2" s="1"/>
  <c r="CD59" i="2"/>
  <c r="CD71" i="2" s="1"/>
  <c r="CC59" i="2"/>
  <c r="CC71" i="2" s="1"/>
  <c r="CB59" i="2"/>
  <c r="CB71" i="2" s="1"/>
  <c r="CA59" i="2"/>
  <c r="CA71" i="2" s="1"/>
  <c r="BZ59" i="2"/>
  <c r="BZ71" i="2" s="1"/>
  <c r="BY59" i="2"/>
  <c r="BY71" i="2" s="1"/>
  <c r="BX59" i="2"/>
  <c r="BX71" i="2" s="1"/>
  <c r="BW59" i="2"/>
  <c r="BW71" i="2" s="1"/>
  <c r="BV59" i="2"/>
  <c r="BV71" i="2" s="1"/>
  <c r="BU59" i="2"/>
  <c r="BU71" i="2" s="1"/>
  <c r="BT59" i="2"/>
  <c r="BT71" i="2" s="1"/>
  <c r="BS59" i="2"/>
  <c r="BS71" i="2" s="1"/>
  <c r="BR59" i="2"/>
  <c r="BR71" i="2" s="1"/>
  <c r="BQ59" i="2"/>
  <c r="BQ71" i="2" s="1"/>
  <c r="BP59" i="2"/>
  <c r="BP71" i="2" s="1"/>
  <c r="BO59" i="2"/>
  <c r="BO71" i="2" s="1"/>
  <c r="BN59" i="2"/>
  <c r="BN71" i="2" s="1"/>
  <c r="BM59" i="2"/>
  <c r="BM71" i="2" s="1"/>
  <c r="BL59" i="2"/>
  <c r="BL71" i="2" s="1"/>
  <c r="BK59" i="2"/>
  <c r="BK71" i="2" s="1"/>
  <c r="BJ59" i="2"/>
  <c r="BJ71" i="2" s="1"/>
  <c r="BI59" i="2"/>
  <c r="BI71" i="2" s="1"/>
  <c r="BH59" i="2"/>
  <c r="BH71" i="2" s="1"/>
  <c r="BG59" i="2"/>
  <c r="BG71" i="2" s="1"/>
  <c r="BF59" i="2"/>
  <c r="BF71" i="2" s="1"/>
  <c r="BE59" i="2"/>
  <c r="BE71" i="2" s="1"/>
  <c r="BD59" i="2"/>
  <c r="BD71" i="2" s="1"/>
  <c r="BC59" i="2"/>
  <c r="BC71" i="2" s="1"/>
  <c r="BB59" i="2"/>
  <c r="BB71" i="2" s="1"/>
  <c r="BA59" i="2"/>
  <c r="BA71" i="2" s="1"/>
  <c r="AZ59" i="2"/>
  <c r="AZ71" i="2" s="1"/>
  <c r="AY59" i="2"/>
  <c r="AY71" i="2" s="1"/>
  <c r="AX59" i="2"/>
  <c r="AX71" i="2" s="1"/>
  <c r="AW59" i="2"/>
  <c r="AW71" i="2" s="1"/>
  <c r="AV59" i="2"/>
  <c r="AV71" i="2" s="1"/>
  <c r="AU59" i="2"/>
  <c r="AU71" i="2" s="1"/>
  <c r="AT59" i="2"/>
  <c r="AT71" i="2" s="1"/>
  <c r="AS59" i="2"/>
  <c r="AS71" i="2" s="1"/>
  <c r="AR59" i="2"/>
  <c r="AR71" i="2" s="1"/>
  <c r="AQ59" i="2"/>
  <c r="AQ71" i="2" s="1"/>
  <c r="AP59" i="2"/>
  <c r="AP71" i="2" s="1"/>
  <c r="AO59" i="2"/>
  <c r="AO71" i="2" s="1"/>
  <c r="AN59" i="2"/>
  <c r="AN71" i="2" s="1"/>
  <c r="AM59" i="2"/>
  <c r="AM71" i="2" s="1"/>
  <c r="AL59" i="2"/>
  <c r="AL71" i="2" s="1"/>
  <c r="AK59" i="2"/>
  <c r="AK71" i="2" s="1"/>
  <c r="AJ59" i="2"/>
  <c r="AJ71" i="2" s="1"/>
  <c r="AI59" i="2"/>
  <c r="AI71" i="2" s="1"/>
  <c r="AH59" i="2"/>
  <c r="AH71" i="2" s="1"/>
  <c r="AG59" i="2"/>
  <c r="AG71" i="2" s="1"/>
  <c r="AF59" i="2"/>
  <c r="AF71" i="2" s="1"/>
  <c r="AE59" i="2"/>
  <c r="AE71" i="2" s="1"/>
  <c r="AD59" i="2"/>
  <c r="AD71" i="2" s="1"/>
  <c r="AC59" i="2"/>
  <c r="AC71" i="2" s="1"/>
  <c r="AB59" i="2"/>
  <c r="AB71" i="2" s="1"/>
  <c r="AA59" i="2"/>
  <c r="AA71" i="2" s="1"/>
  <c r="Z59" i="2"/>
  <c r="Z71" i="2" s="1"/>
  <c r="Y59" i="2"/>
  <c r="Y71" i="2" s="1"/>
  <c r="X59" i="2"/>
  <c r="X71" i="2" s="1"/>
  <c r="W59" i="2"/>
  <c r="W71" i="2" s="1"/>
  <c r="V59" i="2"/>
  <c r="V71" i="2" s="1"/>
  <c r="U59" i="2"/>
  <c r="U71" i="2" s="1"/>
  <c r="T59" i="2"/>
  <c r="T71" i="2" s="1"/>
  <c r="S59" i="2"/>
  <c r="S71" i="2" s="1"/>
  <c r="R59" i="2"/>
  <c r="R71" i="2" s="1"/>
  <c r="Q59" i="2"/>
  <c r="Q71" i="2" s="1"/>
  <c r="P59" i="2"/>
  <c r="P71" i="2" s="1"/>
  <c r="O59" i="2"/>
  <c r="O71" i="2" s="1"/>
  <c r="N59" i="2"/>
  <c r="N71" i="2" s="1"/>
  <c r="M59" i="2"/>
  <c r="M71" i="2" s="1"/>
  <c r="L59" i="2"/>
  <c r="L71" i="2" s="1"/>
  <c r="K59" i="2"/>
  <c r="K71" i="2" s="1"/>
  <c r="J59" i="2"/>
  <c r="J71" i="2" s="1"/>
  <c r="I59" i="2"/>
  <c r="I71" i="2" s="1"/>
  <c r="H59" i="2"/>
  <c r="H71" i="2" s="1"/>
  <c r="G59" i="2"/>
  <c r="G71" i="2" s="1"/>
  <c r="F59" i="2"/>
  <c r="F71" i="2" s="1"/>
  <c r="E59" i="2"/>
  <c r="D59" i="2"/>
  <c r="D71" i="2" s="1"/>
  <c r="C58" i="2"/>
  <c r="C57" i="2"/>
  <c r="C56" i="2"/>
  <c r="CY51" i="2"/>
  <c r="CX51" i="2"/>
  <c r="CW51" i="2"/>
  <c r="CV51" i="2"/>
  <c r="CU51" i="2"/>
  <c r="CT51" i="2"/>
  <c r="CS51" i="2"/>
  <c r="CR51" i="2"/>
  <c r="CQ51" i="2"/>
  <c r="CP51" i="2"/>
  <c r="CO51" i="2"/>
  <c r="CN51" i="2"/>
  <c r="CM51" i="2"/>
  <c r="CL51" i="2"/>
  <c r="CK51" i="2"/>
  <c r="CJ51" i="2"/>
  <c r="CI51" i="2"/>
  <c r="CH51" i="2"/>
  <c r="CG51" i="2"/>
  <c r="CF51" i="2"/>
  <c r="CE51" i="2"/>
  <c r="CD51" i="2"/>
  <c r="CC51" i="2"/>
  <c r="CB51" i="2"/>
  <c r="CA51" i="2"/>
  <c r="BZ51" i="2"/>
  <c r="BY51" i="2"/>
  <c r="BX51" i="2"/>
  <c r="BW51" i="2"/>
  <c r="BV51" i="2"/>
  <c r="BU51" i="2"/>
  <c r="BT51" i="2"/>
  <c r="BS51" i="2"/>
  <c r="BR51" i="2"/>
  <c r="BQ51" i="2"/>
  <c r="BP51" i="2"/>
  <c r="BO51" i="2"/>
  <c r="BN51" i="2"/>
  <c r="BM51" i="2"/>
  <c r="BL51" i="2"/>
  <c r="BK51" i="2"/>
  <c r="BJ51" i="2"/>
  <c r="BI51" i="2"/>
  <c r="BH51" i="2"/>
  <c r="BG51" i="2"/>
  <c r="BF51" i="2"/>
  <c r="BE51" i="2"/>
  <c r="BD51" i="2"/>
  <c r="BC51" i="2"/>
  <c r="BB51" i="2"/>
  <c r="BA51" i="2"/>
  <c r="AZ51" i="2"/>
  <c r="AY51"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R51" i="2"/>
  <c r="Q51" i="2"/>
  <c r="P51" i="2"/>
  <c r="O51" i="2"/>
  <c r="N51" i="2"/>
  <c r="M51" i="2"/>
  <c r="L51" i="2"/>
  <c r="K51" i="2"/>
  <c r="J51" i="2"/>
  <c r="I51" i="2"/>
  <c r="C50" i="2" s="1"/>
  <c r="H51" i="2"/>
  <c r="G51" i="2"/>
  <c r="F51" i="2"/>
  <c r="E51" i="2"/>
  <c r="D51" i="2"/>
  <c r="C49" i="2"/>
  <c r="C48" i="2"/>
  <c r="C47" i="2"/>
  <c r="C46" i="2"/>
  <c r="C45" i="2"/>
  <c r="CY42" i="2"/>
  <c r="CX42" i="2"/>
  <c r="CW42" i="2"/>
  <c r="CV42" i="2"/>
  <c r="CU42" i="2"/>
  <c r="CT42" i="2"/>
  <c r="CS42" i="2"/>
  <c r="CR42" i="2"/>
  <c r="CQ42" i="2"/>
  <c r="CP42" i="2"/>
  <c r="CO42" i="2"/>
  <c r="CN42" i="2"/>
  <c r="CM42" i="2"/>
  <c r="CL42" i="2"/>
  <c r="CK42" i="2"/>
  <c r="CJ42" i="2"/>
  <c r="CI42" i="2"/>
  <c r="CH42" i="2"/>
  <c r="CG42" i="2"/>
  <c r="CF42" i="2"/>
  <c r="CE42" i="2"/>
  <c r="CD42" i="2"/>
  <c r="CC42" i="2"/>
  <c r="CB42" i="2"/>
  <c r="CA42" i="2"/>
  <c r="BZ42" i="2"/>
  <c r="BY42" i="2"/>
  <c r="BX42" i="2"/>
  <c r="BW42" i="2"/>
  <c r="BV42" i="2"/>
  <c r="BU42" i="2"/>
  <c r="BT42" i="2"/>
  <c r="BS42" i="2"/>
  <c r="BR42" i="2"/>
  <c r="BQ42" i="2"/>
  <c r="BP42" i="2"/>
  <c r="BO42" i="2"/>
  <c r="BN42" i="2"/>
  <c r="BM42" i="2"/>
  <c r="BL42" i="2"/>
  <c r="BK42" i="2"/>
  <c r="BJ42" i="2"/>
  <c r="BI42" i="2"/>
  <c r="BH42" i="2"/>
  <c r="BG42" i="2"/>
  <c r="BF42" i="2"/>
  <c r="BE42" i="2"/>
  <c r="BD42" i="2"/>
  <c r="BC42" i="2"/>
  <c r="BB42" i="2"/>
  <c r="BA42" i="2"/>
  <c r="AZ42" i="2"/>
  <c r="AY42"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R42" i="2"/>
  <c r="Q42" i="2"/>
  <c r="P42" i="2"/>
  <c r="O42" i="2"/>
  <c r="N42" i="2"/>
  <c r="M42" i="2"/>
  <c r="L42" i="2"/>
  <c r="K42" i="2"/>
  <c r="J42" i="2"/>
  <c r="I42" i="2"/>
  <c r="H42" i="2"/>
  <c r="G42" i="2"/>
  <c r="F42" i="2"/>
  <c r="D42" i="2"/>
  <c r="C39" i="2"/>
  <c r="C38" i="2"/>
  <c r="CY36" i="2"/>
  <c r="CX36" i="2"/>
  <c r="CW36" i="2"/>
  <c r="CV36" i="2"/>
  <c r="CU36" i="2"/>
  <c r="CT36" i="2"/>
  <c r="CS36" i="2"/>
  <c r="CR36" i="2"/>
  <c r="CQ36" i="2"/>
  <c r="CP36" i="2"/>
  <c r="CO36" i="2"/>
  <c r="CN36" i="2"/>
  <c r="CM36" i="2"/>
  <c r="CL36" i="2"/>
  <c r="CK36" i="2"/>
  <c r="CJ36" i="2"/>
  <c r="CI36" i="2"/>
  <c r="CH36" i="2"/>
  <c r="CG36" i="2"/>
  <c r="CF36" i="2"/>
  <c r="CE36" i="2"/>
  <c r="CD36" i="2"/>
  <c r="CC36" i="2"/>
  <c r="CB36" i="2"/>
  <c r="CA36" i="2"/>
  <c r="BZ36" i="2"/>
  <c r="BY36" i="2"/>
  <c r="BX36" i="2"/>
  <c r="BW36" i="2"/>
  <c r="BV36" i="2"/>
  <c r="BU36" i="2"/>
  <c r="BT36" i="2"/>
  <c r="BS36" i="2"/>
  <c r="BR36" i="2"/>
  <c r="BQ36" i="2"/>
  <c r="BP36" i="2"/>
  <c r="BO36" i="2"/>
  <c r="BN36" i="2"/>
  <c r="BM36" i="2"/>
  <c r="BL36" i="2"/>
  <c r="BK36" i="2"/>
  <c r="BJ36" i="2"/>
  <c r="BI36" i="2"/>
  <c r="BH36" i="2"/>
  <c r="BG36" i="2"/>
  <c r="BF36" i="2"/>
  <c r="BE36" i="2"/>
  <c r="BD36" i="2"/>
  <c r="BC36" i="2"/>
  <c r="BB36" i="2"/>
  <c r="BA36" i="2"/>
  <c r="AZ36" i="2"/>
  <c r="AY36"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R36" i="2"/>
  <c r="Q36" i="2"/>
  <c r="P36" i="2"/>
  <c r="O36" i="2"/>
  <c r="N36" i="2"/>
  <c r="M36" i="2"/>
  <c r="L36" i="2"/>
  <c r="K36" i="2"/>
  <c r="J36" i="2"/>
  <c r="I36" i="2"/>
  <c r="C35" i="2" s="1"/>
  <c r="H36" i="2"/>
  <c r="G36" i="2"/>
  <c r="F36" i="2"/>
  <c r="E36" i="2"/>
  <c r="D36" i="2"/>
  <c r="C33" i="2"/>
  <c r="C32" i="2"/>
  <c r="C31" i="2"/>
  <c r="C30" i="2"/>
  <c r="C29" i="2"/>
  <c r="C28" i="2"/>
  <c r="C27" i="2"/>
  <c r="C26" i="2"/>
  <c r="C25" i="2"/>
  <c r="C24" i="2"/>
  <c r="C23" i="2"/>
  <c r="C22" i="2"/>
  <c r="C21" i="2"/>
  <c r="C20" i="2"/>
  <c r="C19" i="2"/>
  <c r="D15" i="2"/>
  <c r="E15" i="2" l="1"/>
  <c r="F15" i="2" s="1"/>
  <c r="G15" i="2" s="1"/>
  <c r="H15" i="2" s="1"/>
  <c r="I15" i="2" s="1"/>
  <c r="J15" i="2" s="1"/>
  <c r="K15" i="2" s="1"/>
  <c r="L15" i="2" s="1"/>
  <c r="M15" i="2" s="1"/>
  <c r="N15" i="2" s="1"/>
  <c r="O15" i="2" s="1"/>
  <c r="P15" i="2" s="1"/>
  <c r="Q15" i="2" s="1"/>
  <c r="R15" i="2" s="1"/>
  <c r="S15" i="2" s="1"/>
  <c r="T15" i="2" s="1"/>
  <c r="U15" i="2" s="1"/>
  <c r="V15" i="2" s="1"/>
  <c r="W15" i="2" s="1"/>
  <c r="X15" i="2" s="1"/>
  <c r="Y15" i="2" s="1"/>
  <c r="Z15" i="2" s="1"/>
  <c r="AA15" i="2" s="1"/>
  <c r="AB15" i="2" s="1"/>
  <c r="AC15" i="2" s="1"/>
  <c r="AD15" i="2" s="1"/>
  <c r="AE15" i="2" s="1"/>
  <c r="AF15" i="2" s="1"/>
  <c r="AG15" i="2" s="1"/>
  <c r="AH15" i="2" s="1"/>
  <c r="AI15" i="2" s="1"/>
  <c r="AJ15" i="2" s="1"/>
  <c r="AK15" i="2" s="1"/>
  <c r="AL15" i="2" s="1"/>
  <c r="AM15" i="2" s="1"/>
  <c r="AN15" i="2" s="1"/>
  <c r="AO15" i="2" s="1"/>
  <c r="AP15" i="2" s="1"/>
  <c r="AQ15" i="2" s="1"/>
  <c r="AR15" i="2" s="1"/>
  <c r="AS15" i="2" s="1"/>
  <c r="AT15" i="2" s="1"/>
  <c r="AU15" i="2" s="1"/>
  <c r="AV15" i="2" s="1"/>
  <c r="AW15" i="2" s="1"/>
  <c r="AX15" i="2" s="1"/>
  <c r="AY15" i="2" s="1"/>
  <c r="AZ15" i="2" s="1"/>
  <c r="BA15" i="2" s="1"/>
  <c r="BB15" i="2" s="1"/>
  <c r="BC15" i="2" s="1"/>
  <c r="BD15" i="2" s="1"/>
  <c r="BE15" i="2" s="1"/>
  <c r="BF15" i="2" s="1"/>
  <c r="BG15" i="2" s="1"/>
  <c r="BH15" i="2" s="1"/>
  <c r="BI15" i="2" s="1"/>
  <c r="BJ15" i="2" s="1"/>
  <c r="BK15" i="2" s="1"/>
  <c r="BL15" i="2" s="1"/>
  <c r="BM15" i="2" s="1"/>
  <c r="BN15" i="2" s="1"/>
  <c r="BO15" i="2" s="1"/>
  <c r="BP15" i="2" s="1"/>
  <c r="BQ15" i="2" s="1"/>
  <c r="BR15" i="2" s="1"/>
  <c r="BS15" i="2" s="1"/>
  <c r="BT15" i="2" s="1"/>
  <c r="BU15" i="2" s="1"/>
  <c r="BV15" i="2" s="1"/>
  <c r="BW15" i="2" s="1"/>
  <c r="BX15" i="2" s="1"/>
  <c r="BY15" i="2" s="1"/>
  <c r="BZ15" i="2" s="1"/>
  <c r="CA15" i="2" s="1"/>
  <c r="CB15" i="2" s="1"/>
  <c r="CC15" i="2" s="1"/>
  <c r="CD15" i="2" s="1"/>
  <c r="CE15" i="2" s="1"/>
  <c r="CF15" i="2" s="1"/>
  <c r="CG15" i="2" s="1"/>
  <c r="CH15" i="2" s="1"/>
  <c r="CI15" i="2" s="1"/>
  <c r="CJ15" i="2" s="1"/>
  <c r="CK15" i="2" s="1"/>
  <c r="CL15" i="2" s="1"/>
  <c r="CM15" i="2" s="1"/>
  <c r="CN15" i="2" s="1"/>
  <c r="CO15" i="2" s="1"/>
  <c r="CP15" i="2" s="1"/>
  <c r="CQ15" i="2" s="1"/>
  <c r="CR15" i="2" s="1"/>
  <c r="CS15" i="2" s="1"/>
  <c r="CT15" i="2" s="1"/>
  <c r="CU15" i="2" s="1"/>
  <c r="CV15" i="2" s="1"/>
  <c r="CW15" i="2" s="1"/>
  <c r="CX15" i="2" s="1"/>
  <c r="CY15" i="2" s="1"/>
  <c r="K1" i="2"/>
  <c r="BD53" i="2"/>
  <c r="O53" i="2"/>
  <c r="CT53" i="2"/>
  <c r="C51" i="2"/>
  <c r="AM53" i="2"/>
  <c r="BC53" i="2"/>
  <c r="CA53" i="2"/>
  <c r="CY53" i="2"/>
  <c r="P53" i="2"/>
  <c r="AF53" i="2"/>
  <c r="CB53" i="2"/>
  <c r="CJ53" i="2"/>
  <c r="CR53" i="2"/>
  <c r="X53" i="2"/>
  <c r="J53" i="2"/>
  <c r="AH53" i="2"/>
  <c r="AP53" i="2"/>
  <c r="BF53" i="2"/>
  <c r="BN53" i="2"/>
  <c r="BV53" i="2"/>
  <c r="C36" i="2"/>
  <c r="D53" i="2"/>
  <c r="L53" i="2"/>
  <c r="T53" i="2"/>
  <c r="AB53" i="2"/>
  <c r="AJ53" i="2"/>
  <c r="AR53" i="2"/>
  <c r="AZ53" i="2"/>
  <c r="BH53" i="2"/>
  <c r="BP53" i="2"/>
  <c r="BX53" i="2"/>
  <c r="CF53" i="2"/>
  <c r="CN53" i="2"/>
  <c r="CV53" i="2"/>
  <c r="M53" i="2"/>
  <c r="U53" i="2"/>
  <c r="AC53" i="2"/>
  <c r="AK53" i="2"/>
  <c r="AS53" i="2"/>
  <c r="BA53" i="2"/>
  <c r="BI53" i="2"/>
  <c r="BQ53" i="2"/>
  <c r="BY53" i="2"/>
  <c r="CG53" i="2"/>
  <c r="CO53" i="2"/>
  <c r="CW53" i="2"/>
  <c r="H53" i="2"/>
  <c r="AN53" i="2"/>
  <c r="AV53" i="2"/>
  <c r="BL53" i="2"/>
  <c r="BT53" i="2"/>
  <c r="F53" i="2"/>
  <c r="N53" i="2"/>
  <c r="V53" i="2"/>
  <c r="AD53" i="2"/>
  <c r="AL53" i="2"/>
  <c r="AT53" i="2"/>
  <c r="BB53" i="2"/>
  <c r="BJ53" i="2"/>
  <c r="BR53" i="2"/>
  <c r="BZ53" i="2"/>
  <c r="CH53" i="2"/>
  <c r="CP53" i="2"/>
  <c r="CX53" i="2"/>
  <c r="I53" i="2"/>
  <c r="Q53" i="2"/>
  <c r="Y53" i="2"/>
  <c r="AG53" i="2"/>
  <c r="AO53" i="2"/>
  <c r="AW53" i="2"/>
  <c r="BE53" i="2"/>
  <c r="BM53" i="2"/>
  <c r="BU53" i="2"/>
  <c r="CC53" i="2"/>
  <c r="CK53" i="2"/>
  <c r="CS53" i="2"/>
  <c r="G53" i="2"/>
  <c r="W53" i="2"/>
  <c r="AE53" i="2"/>
  <c r="AU53" i="2"/>
  <c r="BK53" i="2"/>
  <c r="BS53" i="2"/>
  <c r="CI53" i="2"/>
  <c r="CQ53" i="2"/>
  <c r="R53" i="2"/>
  <c r="Z53" i="2"/>
  <c r="AX53" i="2"/>
  <c r="CD53" i="2"/>
  <c r="CL53" i="2"/>
  <c r="C41" i="2"/>
  <c r="C42" i="2" s="1"/>
  <c r="E42" i="2"/>
  <c r="E53" i="2" s="1"/>
  <c r="BO53" i="2"/>
  <c r="C59" i="2"/>
  <c r="BG53" i="2"/>
  <c r="K53" i="2"/>
  <c r="S53" i="2"/>
  <c r="AA53" i="2"/>
  <c r="AI53" i="2"/>
  <c r="AQ53" i="2"/>
  <c r="AY53" i="2"/>
  <c r="BW53" i="2"/>
  <c r="CE53" i="2"/>
  <c r="CM53" i="2"/>
  <c r="CU53" i="2"/>
  <c r="E40" i="1"/>
  <c r="CY49" i="1"/>
  <c r="CX49" i="1"/>
  <c r="CW49" i="1"/>
  <c r="CV49" i="1"/>
  <c r="CU49" i="1"/>
  <c r="CT49" i="1"/>
  <c r="CS49" i="1"/>
  <c r="CR49" i="1"/>
  <c r="CQ49" i="1"/>
  <c r="CP49" i="1"/>
  <c r="CO49"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E49" i="1"/>
  <c r="D49" i="1"/>
  <c r="C48" i="1"/>
  <c r="C47" i="1"/>
  <c r="C46" i="1"/>
  <c r="C45" i="1"/>
  <c r="C44" i="1"/>
  <c r="C43" i="1"/>
  <c r="G49" i="1"/>
  <c r="CY40" i="1"/>
  <c r="CX40" i="1"/>
  <c r="CW40" i="1"/>
  <c r="CV40" i="1"/>
  <c r="CU40" i="1"/>
  <c r="CT40" i="1"/>
  <c r="CS40" i="1"/>
  <c r="CR40" i="1"/>
  <c r="CQ40" i="1"/>
  <c r="CP40" i="1"/>
  <c r="CO40" i="1"/>
  <c r="CN40"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 r="H40" i="1"/>
  <c r="G40" i="1"/>
  <c r="F40" i="1"/>
  <c r="D40" i="1"/>
  <c r="CY34" i="1"/>
  <c r="CX34" i="1"/>
  <c r="CW34" i="1"/>
  <c r="CV34" i="1"/>
  <c r="CU34" i="1"/>
  <c r="CT34" i="1"/>
  <c r="CS34" i="1"/>
  <c r="CR34" i="1"/>
  <c r="CQ34" i="1"/>
  <c r="CP34" i="1"/>
  <c r="CO34"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C33" i="1"/>
  <c r="C32" i="1"/>
  <c r="C31" i="1"/>
  <c r="C30" i="1"/>
  <c r="C28" i="1"/>
  <c r="C27" i="1"/>
  <c r="I34" i="1"/>
  <c r="H34" i="1"/>
  <c r="C23" i="1"/>
  <c r="C22" i="1"/>
  <c r="C20" i="1"/>
  <c r="C19" i="1"/>
  <c r="C18" i="1"/>
  <c r="C17" i="1"/>
  <c r="D13" i="1"/>
  <c r="E13" i="1" s="1"/>
  <c r="F13" i="1" s="1"/>
  <c r="G13" i="1" s="1"/>
  <c r="H13" i="1" s="1"/>
  <c r="I13" i="1" s="1"/>
  <c r="J13" i="1" s="1"/>
  <c r="K13" i="1" s="1"/>
  <c r="L13" i="1" s="1"/>
  <c r="M13" i="1" s="1"/>
  <c r="N13" i="1" s="1"/>
  <c r="O13" i="1" s="1"/>
  <c r="P13" i="1" s="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AN13" i="1" s="1"/>
  <c r="AO13" i="1" s="1"/>
  <c r="AP13" i="1" s="1"/>
  <c r="AQ13" i="1" s="1"/>
  <c r="AR13" i="1" s="1"/>
  <c r="AS13" i="1" s="1"/>
  <c r="AT13" i="1" s="1"/>
  <c r="AU13" i="1" s="1"/>
  <c r="AV13" i="1" s="1"/>
  <c r="AW13" i="1" s="1"/>
  <c r="AX13" i="1" s="1"/>
  <c r="AY13" i="1" s="1"/>
  <c r="AZ13" i="1" s="1"/>
  <c r="BA13" i="1" s="1"/>
  <c r="BB13" i="1" s="1"/>
  <c r="BC13" i="1" s="1"/>
  <c r="BD13" i="1" s="1"/>
  <c r="BE13" i="1" s="1"/>
  <c r="BF13" i="1" s="1"/>
  <c r="BG13" i="1" s="1"/>
  <c r="BH13" i="1" s="1"/>
  <c r="BI13" i="1" s="1"/>
  <c r="BJ13" i="1" s="1"/>
  <c r="BK13" i="1" s="1"/>
  <c r="BL13" i="1" s="1"/>
  <c r="BM13" i="1" s="1"/>
  <c r="BN13" i="1" s="1"/>
  <c r="BO13" i="1" s="1"/>
  <c r="BP13" i="1" s="1"/>
  <c r="BQ13" i="1" s="1"/>
  <c r="BR13" i="1" s="1"/>
  <c r="BS13" i="1" s="1"/>
  <c r="BT13" i="1" s="1"/>
  <c r="BU13" i="1" s="1"/>
  <c r="BV13" i="1" s="1"/>
  <c r="BW13" i="1" s="1"/>
  <c r="BX13" i="1" s="1"/>
  <c r="BY13" i="1" s="1"/>
  <c r="BZ13" i="1" s="1"/>
  <c r="CA13" i="1" s="1"/>
  <c r="CB13" i="1" s="1"/>
  <c r="CC13" i="1" s="1"/>
  <c r="CD13" i="1" s="1"/>
  <c r="CE13" i="1" s="1"/>
  <c r="CF13" i="1" s="1"/>
  <c r="CG13" i="1" s="1"/>
  <c r="CH13" i="1" s="1"/>
  <c r="CI13" i="1" s="1"/>
  <c r="CJ13" i="1" s="1"/>
  <c r="CK13" i="1" s="1"/>
  <c r="CL13" i="1" s="1"/>
  <c r="CM13" i="1" s="1"/>
  <c r="CN13" i="1" s="1"/>
  <c r="CO13" i="1" s="1"/>
  <c r="CP13" i="1" s="1"/>
  <c r="CQ13" i="1" s="1"/>
  <c r="CR13" i="1" s="1"/>
  <c r="CS13" i="1" s="1"/>
  <c r="CT13" i="1" s="1"/>
  <c r="CU13" i="1" s="1"/>
  <c r="CV13" i="1" s="1"/>
  <c r="CW13" i="1" s="1"/>
  <c r="CX13" i="1" s="1"/>
  <c r="CY13" i="1" s="1"/>
  <c r="M5" i="2" l="1"/>
  <c r="M4" i="2"/>
  <c r="O1" i="2"/>
  <c r="N1" i="2"/>
  <c r="P1" i="2"/>
  <c r="Q1" i="2"/>
  <c r="J1" i="2"/>
  <c r="R1" i="2"/>
  <c r="L1" i="2"/>
  <c r="S1" i="2"/>
  <c r="C53" i="2"/>
  <c r="M1" i="2"/>
  <c r="C39" i="1"/>
  <c r="BM51" i="1"/>
  <c r="D34" i="1"/>
  <c r="D51" i="1" s="1"/>
  <c r="CK51" i="1"/>
  <c r="F49" i="1"/>
  <c r="V51" i="1"/>
  <c r="BB51" i="1"/>
  <c r="BR51" i="1"/>
  <c r="AX51" i="1"/>
  <c r="Q51" i="1"/>
  <c r="Y51" i="1"/>
  <c r="AG51" i="1"/>
  <c r="AO51" i="1"/>
  <c r="BE51" i="1"/>
  <c r="AH51" i="1"/>
  <c r="BF51" i="1"/>
  <c r="C29" i="1"/>
  <c r="C21" i="1"/>
  <c r="G34" i="1"/>
  <c r="G51" i="1" s="1"/>
  <c r="O51" i="1"/>
  <c r="W51" i="1"/>
  <c r="AE51" i="1"/>
  <c r="AM51" i="1"/>
  <c r="AU51" i="1"/>
  <c r="BC51" i="1"/>
  <c r="BK51" i="1"/>
  <c r="BS51" i="1"/>
  <c r="CA51" i="1"/>
  <c r="CI51" i="1"/>
  <c r="CQ51" i="1"/>
  <c r="CY51" i="1"/>
  <c r="AL51" i="1"/>
  <c r="R51" i="1"/>
  <c r="Z51" i="1"/>
  <c r="AP51" i="1"/>
  <c r="BN51" i="1"/>
  <c r="C25" i="1"/>
  <c r="AW51" i="1"/>
  <c r="BU51" i="1"/>
  <c r="CE51" i="1"/>
  <c r="I49" i="1"/>
  <c r="I51" i="1" s="1"/>
  <c r="BX51" i="1"/>
  <c r="E34" i="1"/>
  <c r="E51" i="1" s="1"/>
  <c r="CR51" i="1"/>
  <c r="CS51" i="1"/>
  <c r="F34" i="1"/>
  <c r="CC51" i="1"/>
  <c r="C26" i="1"/>
  <c r="S51" i="1"/>
  <c r="AA51" i="1"/>
  <c r="AI51" i="1"/>
  <c r="AQ51" i="1"/>
  <c r="AY51" i="1"/>
  <c r="BG51" i="1"/>
  <c r="BO51" i="1"/>
  <c r="BW51" i="1"/>
  <c r="T51" i="1"/>
  <c r="AB51" i="1"/>
  <c r="AJ51" i="1"/>
  <c r="AR51" i="1"/>
  <c r="AZ51" i="1"/>
  <c r="BH51" i="1"/>
  <c r="BP51" i="1"/>
  <c r="CF51" i="1"/>
  <c r="CV51" i="1"/>
  <c r="N51" i="1"/>
  <c r="AD51" i="1"/>
  <c r="AT51" i="1"/>
  <c r="BJ51" i="1"/>
  <c r="BZ51" i="1"/>
  <c r="CH51" i="1"/>
  <c r="CP51" i="1"/>
  <c r="CX51" i="1"/>
  <c r="P51" i="1"/>
  <c r="X51" i="1"/>
  <c r="AF51" i="1"/>
  <c r="AN51" i="1"/>
  <c r="AV51" i="1"/>
  <c r="BD51" i="1"/>
  <c r="BL51" i="1"/>
  <c r="BT51" i="1"/>
  <c r="CB51" i="1"/>
  <c r="CJ51" i="1"/>
  <c r="CM51" i="1"/>
  <c r="CU51" i="1"/>
  <c r="CN51" i="1"/>
  <c r="U51" i="1"/>
  <c r="AC51" i="1"/>
  <c r="AS51" i="1"/>
  <c r="BA51" i="1"/>
  <c r="BI51" i="1"/>
  <c r="BQ51" i="1"/>
  <c r="BY51" i="1"/>
  <c r="BV51" i="1"/>
  <c r="CD51" i="1"/>
  <c r="CL51" i="1"/>
  <c r="CT51" i="1"/>
  <c r="CG51" i="1"/>
  <c r="CO51" i="1"/>
  <c r="CW51" i="1"/>
  <c r="C68" i="2" l="1"/>
  <c r="M6" i="2" s="1"/>
  <c r="E71" i="2"/>
  <c r="F51" i="1"/>
  <c r="H49" i="1"/>
  <c r="H51" i="1" s="1"/>
  <c r="J49" i="1"/>
  <c r="J34" i="1"/>
  <c r="C71" i="2" l="1"/>
  <c r="M7" i="2" s="1"/>
  <c r="J51" i="1"/>
  <c r="K34" i="1"/>
  <c r="K49" i="1" l="1"/>
  <c r="K51" i="1" s="1"/>
  <c r="L34" i="1"/>
  <c r="L49" i="1"/>
  <c r="M34" i="1" l="1"/>
  <c r="C24" i="1"/>
  <c r="C34" i="1" s="1"/>
  <c r="M49" i="1"/>
  <c r="C49" i="1"/>
  <c r="L51" i="1"/>
  <c r="M51" i="1" l="1"/>
  <c r="C36" i="1" l="1"/>
  <c r="C40" i="1" s="1"/>
  <c r="C51" i="1" s="1"/>
  <c r="M5" i="1" s="1"/>
  <c r="AK40" i="1"/>
  <c r="AK51" i="1" s="1"/>
</calcChain>
</file>

<file path=xl/sharedStrings.xml><?xml version="1.0" encoding="utf-8"?>
<sst xmlns="http://schemas.openxmlformats.org/spreadsheetml/2006/main" count="166" uniqueCount="91">
  <si>
    <t>Project Name:</t>
  </si>
  <si>
    <t>Test 2</t>
  </si>
  <si>
    <t>Project ID:</t>
  </si>
  <si>
    <t>Date of Calculation:</t>
  </si>
  <si>
    <t>Person Undertaking the Calculation:</t>
  </si>
  <si>
    <t xml:space="preserve">% Carbon Finance: </t>
  </si>
  <si>
    <t>Year Restoration Begins:</t>
  </si>
  <si>
    <t>Profit</t>
  </si>
  <si>
    <t>Project Area (ha):</t>
  </si>
  <si>
    <t>Project Duration (Years):</t>
  </si>
  <si>
    <t>Predicted Net Claimable Emissions Reduction (tCO2e):</t>
  </si>
  <si>
    <t>Yellow cells are for users to input data.  Only yellow cells can be changed.</t>
  </si>
  <si>
    <t>Green cells contain information that cannot be changed and formulae for calculations.</t>
  </si>
  <si>
    <t>Calendar Year</t>
  </si>
  <si>
    <t>Total</t>
  </si>
  <si>
    <t>Project Duration (years)</t>
  </si>
  <si>
    <t>0-99</t>
  </si>
  <si>
    <t>Costs</t>
  </si>
  <si>
    <t>Restoration, Management and Maintenance Costs:</t>
  </si>
  <si>
    <t>Item 1 e.g. Drain-Blocking</t>
  </si>
  <si>
    <t>Item 2 e.g. Re-Profiling</t>
  </si>
  <si>
    <t>Item 3 e.g. Sphagnum Plugs</t>
  </si>
  <si>
    <t>Item 4 e.g. Labour</t>
  </si>
  <si>
    <t>Item 5 e.g. Year 2 Re-vegetation management</t>
  </si>
  <si>
    <t>Item 6 e.g. General Maintenance</t>
  </si>
  <si>
    <t xml:space="preserve">Item 7 </t>
  </si>
  <si>
    <t>Item 8</t>
  </si>
  <si>
    <t>Item 9</t>
  </si>
  <si>
    <t>Item 10</t>
  </si>
  <si>
    <t>Item 11</t>
  </si>
  <si>
    <t>Item 12</t>
  </si>
  <si>
    <t>Item 13</t>
  </si>
  <si>
    <t>Item 14</t>
  </si>
  <si>
    <t>Item 15</t>
  </si>
  <si>
    <t>Subtotal</t>
  </si>
  <si>
    <t>Peatland Code Costs:</t>
  </si>
  <si>
    <t xml:space="preserve">Validation </t>
  </si>
  <si>
    <t>Verification</t>
  </si>
  <si>
    <t xml:space="preserve">PIU issuance fee </t>
  </si>
  <si>
    <t>PCU conversion fee</t>
  </si>
  <si>
    <t>Other Costs:</t>
  </si>
  <si>
    <t>Item 1 e.g. Insurance</t>
  </si>
  <si>
    <t>Item 2 e.g.  Broker Fee</t>
  </si>
  <si>
    <t>Item 3</t>
  </si>
  <si>
    <t>Item 4</t>
  </si>
  <si>
    <t>Item 5</t>
  </si>
  <si>
    <t>Item 6</t>
  </si>
  <si>
    <t>Total Costs</t>
  </si>
  <si>
    <t>Income</t>
  </si>
  <si>
    <t xml:space="preserve">Item 1 e.g. Rural Development Grant </t>
  </si>
  <si>
    <t>Item 2 e.g. Regional Grant (Peatland Action etc.)</t>
  </si>
  <si>
    <t xml:space="preserve">Item 3 </t>
  </si>
  <si>
    <t>Carbon Finance:</t>
  </si>
  <si>
    <t>Carbon Finance (Real or anticipated)</t>
  </si>
  <si>
    <t>Total Income</t>
  </si>
  <si>
    <t>Test Restoration Project</t>
  </si>
  <si>
    <t>####/####</t>
  </si>
  <si>
    <t>dd/mm/yyy</t>
  </si>
  <si>
    <t>RKH</t>
  </si>
  <si>
    <t>Net project Area (ha):</t>
  </si>
  <si>
    <t xml:space="preserve">Item 8 </t>
  </si>
  <si>
    <t>Item 2 e.g. Broker Fee</t>
  </si>
  <si>
    <t>Government grants and subsidies</t>
  </si>
  <si>
    <t>Charitable donations</t>
  </si>
  <si>
    <t>Private sources</t>
  </si>
  <si>
    <t>Other non-government sources (e.g. lottery funds)</t>
  </si>
  <si>
    <t>Any non-carbon income directly to a restoration project.</t>
  </si>
  <si>
    <t>These are costs indirectly associated with a Peatland Code Project, such as insurance or broker fees.</t>
  </si>
  <si>
    <r>
      <t xml:space="preserve">Peatland Code Additionality Calculator </t>
    </r>
    <r>
      <rPr>
        <b/>
        <sz val="12"/>
        <color rgb="FFB49200"/>
        <rFont val="Arial"/>
        <family val="2"/>
      </rPr>
      <t>(Version 2.1, October 2024)</t>
    </r>
  </si>
  <si>
    <t>% Public Funded:</t>
  </si>
  <si>
    <t>% Total public and other non-C income (must be under 85%)</t>
  </si>
  <si>
    <t>Other Non-carbon income:</t>
  </si>
  <si>
    <t>Public funding income:</t>
  </si>
  <si>
    <t>Peatland Code Additionality Calculator Guidance (Version 2.1, Ocotber 2024)</t>
  </si>
  <si>
    <t>Validation and Verification fees shall be for the amount the project was quoted directly from the VVB</t>
  </si>
  <si>
    <t>PCU Conversion Fee: check https://www.iucn-uk-peatlandprogramme.org/peatland-code/peatland-code-registry  for up to date fee and apply the correct fee</t>
  </si>
  <si>
    <t>PIU issuance fee : check https://www.iucn-uk-peatlandprogramme.org/peatland-code/peatland-code-registry  for up to date fee and apply the correct fee</t>
  </si>
  <si>
    <t>PCU issuance at verification, without prior Pending Issuance Unit issuance: check https://www.iucn-uk-peatlandprogramme.org/peatland-code/peatland-code-registry  for up to date fee and apply the correct fee</t>
  </si>
  <si>
    <t>Use current unit (PIU or PCU) prices to generate these figures. This can either be the price for which you have sales contract or the current average market price. See https://www.iucn-uk-peatlandprogramme.org/peatland-code/uk-carbon-price-index for up to date average market prices.</t>
  </si>
  <si>
    <t>Public funding Income includes:</t>
  </si>
  <si>
    <t>Any other type of public funding</t>
  </si>
  <si>
    <t>Other Non-Carbon Income includes:</t>
  </si>
  <si>
    <t xml:space="preserve"> Site survey and preparation</t>
  </si>
  <si>
    <t xml:space="preserve"> Restoration and management activities for the project duration</t>
  </si>
  <si>
    <t>Monitoring activities</t>
  </si>
  <si>
    <t>Project developer costs and contractor fees</t>
  </si>
  <si>
    <t>Restoration, Management and Maintenance Costs includes:</t>
  </si>
  <si>
    <t>Item 1 e.g Charitable donations</t>
  </si>
  <si>
    <t>Item 2 e.g. Private sources</t>
  </si>
  <si>
    <t>This section plus 'Public funding income' is divided by Restoration, Management and Maintenance costs to give the % non-Carbon funded total, which must be under 85% to pass additionality</t>
  </si>
  <si>
    <t>This section of income is divided by 'Restoration, Management and Maintenance Costs' to calculate the % carbon finance related to project costs associated with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</si>
</sst>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00000000000%"/>
  </numFmts>
  <fonts count="11"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
      <b/>
      <sz val="14"/>
      <color rgb="FFB49200"/>
      <name val="Arial"/>
      <family val="2"/>
    </font>
    <font>
      <b/>
      <sz val="12"/>
      <color rgb="FFB49200"/>
      <name val="Arial"/>
      <family val="2"/>
    </font>
    <font>
      <b/>
      <sz val="14"/>
      <color rgb="FFB49200"/>
      <name val="Calibri"/>
      <family val="2"/>
      <scheme val="minor"/>
    </font>
    <font>
      <b/>
      <sz val="8"/>
      <color theme="0"/>
      <name val="Calibri"/>
      <family val="2"/>
      <scheme val="minor"/>
    </font>
    <font>
      <b/>
      <sz val="12"/>
      <color theme="7" tint="-0.249977111117893"/>
      <name val="Arial"/>
      <family val="2"/>
    </font>
    <font>
      <sz val="11"/>
      <color rgb="FFFF000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s>
  <borders count="7">
    <border>
      <left/>
      <right/>
      <top/>
      <bottom/>
      <diagonal/>
    </border>
    <border>
      <left/>
      <right/>
      <top style="thin">
        <color indexed="64"/>
      </top>
      <bottom/>
      <diagonal/>
    </border>
    <border>
      <left/>
      <right/>
      <top/>
      <bottom style="double">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indexed="64"/>
      </top>
      <bottom style="double">
        <color indexed="64"/>
      </bottom>
      <diagonal/>
    </border>
  </borders>
  <cellStyleXfs count="1">
    <xf numFmtId="0" fontId="0" fillId="0" borderId="0"/>
  </cellStyleXfs>
  <cellXfs count="47">
    <xf numFmtId="0" fontId="0" fillId="0" borderId="0" xfId="0"/>
    <xf numFmtId="0" fontId="0" fillId="2" borderId="0" xfId="0" applyFill="1"/>
    <xf numFmtId="0" fontId="0" fillId="3" borderId="0" xfId="0" applyFill="1"/>
    <xf numFmtId="0" fontId="1" fillId="2" borderId="0" xfId="0" applyFont="1" applyFill="1"/>
    <xf numFmtId="0" fontId="0" fillId="3" borderId="0" xfId="0" applyFill="1" applyAlignment="1">
      <alignment horizontal="left"/>
    </xf>
    <xf numFmtId="0" fontId="1" fillId="0" borderId="0" xfId="0" applyFont="1"/>
    <xf numFmtId="0" fontId="2" fillId="0" borderId="0" xfId="0" applyFont="1"/>
    <xf numFmtId="0" fontId="2" fillId="2" borderId="0" xfId="0" applyFont="1" applyFill="1"/>
    <xf numFmtId="0" fontId="0" fillId="3" borderId="2" xfId="0" applyFill="1" applyBorder="1"/>
    <xf numFmtId="0" fontId="0" fillId="2" borderId="2" xfId="0" applyFill="1" applyBorder="1"/>
    <xf numFmtId="0" fontId="0" fillId="3" borderId="1" xfId="0" applyFill="1" applyBorder="1"/>
    <xf numFmtId="0" fontId="0" fillId="2" borderId="1" xfId="0" applyFill="1" applyBorder="1"/>
    <xf numFmtId="10" fontId="0" fillId="2" borderId="0" xfId="0" applyNumberFormat="1" applyFill="1"/>
    <xf numFmtId="0" fontId="4" fillId="2" borderId="0" xfId="0" applyFont="1" applyFill="1"/>
    <xf numFmtId="0" fontId="0" fillId="3" borderId="1" xfId="0" applyFill="1" applyBorder="1" applyProtection="1">
      <protection locked="0"/>
    </xf>
    <xf numFmtId="0" fontId="0" fillId="3" borderId="0" xfId="0" applyFill="1" applyProtection="1">
      <protection locked="0"/>
    </xf>
    <xf numFmtId="0" fontId="0" fillId="3" borderId="2" xfId="0" applyFill="1" applyBorder="1" applyProtection="1">
      <protection locked="0"/>
    </xf>
    <xf numFmtId="164" fontId="0" fillId="2" borderId="0" xfId="0" applyNumberFormat="1" applyFill="1"/>
    <xf numFmtId="9" fontId="0" fillId="2" borderId="0" xfId="0" applyNumberFormat="1" applyFill="1"/>
    <xf numFmtId="0" fontId="5" fillId="4" borderId="0" xfId="0" applyFont="1" applyFill="1"/>
    <xf numFmtId="0" fontId="7" fillId="4" borderId="0" xfId="0" applyFont="1" applyFill="1"/>
    <xf numFmtId="0" fontId="7" fillId="4" borderId="0" xfId="0" applyFont="1" applyFill="1" applyAlignment="1">
      <alignment horizontal="center"/>
    </xf>
    <xf numFmtId="0" fontId="8" fillId="4" borderId="0" xfId="0" applyFont="1" applyFill="1"/>
    <xf numFmtId="0" fontId="1" fillId="2" borderId="0" xfId="0" applyFont="1" applyFill="1" applyAlignment="1">
      <alignment vertical="center" wrapText="1"/>
    </xf>
    <xf numFmtId="0" fontId="1" fillId="2" borderId="3" xfId="0" applyFont="1" applyFill="1" applyBorder="1"/>
    <xf numFmtId="0" fontId="3" fillId="0" borderId="0" xfId="0" applyFont="1"/>
    <xf numFmtId="165" fontId="0" fillId="0" borderId="0" xfId="0" applyNumberFormat="1"/>
    <xf numFmtId="0" fontId="0" fillId="0" borderId="0" xfId="0" applyProtection="1">
      <protection locked="0"/>
    </xf>
    <xf numFmtId="0" fontId="0" fillId="3" borderId="0" xfId="0" applyFill="1" applyAlignment="1" applyProtection="1">
      <alignment horizontal="left"/>
      <protection locked="0"/>
    </xf>
    <xf numFmtId="0" fontId="1" fillId="2" borderId="0" xfId="0" applyFont="1" applyFill="1" applyAlignment="1">
      <alignment horizontal="left"/>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9" fillId="0" borderId="4" xfId="0" applyFont="1" applyBorder="1"/>
    <xf numFmtId="0" fontId="0" fillId="0" borderId="4" xfId="0" applyBorder="1"/>
    <xf numFmtId="0" fontId="1" fillId="0" borderId="4" xfId="0" applyFont="1" applyBorder="1"/>
    <xf numFmtId="0" fontId="10" fillId="0" borderId="4" xfId="0" applyFont="1" applyBorder="1"/>
    <xf numFmtId="0" fontId="10" fillId="0" borderId="0" xfId="0" applyFont="1"/>
    <xf numFmtId="0" fontId="0" fillId="0" borderId="5" xfId="0" applyBorder="1"/>
    <xf numFmtId="0" fontId="10" fillId="0" borderId="5" xfId="0" applyFont="1" applyBorder="1"/>
    <xf numFmtId="0" fontId="0" fillId="0" borderId="1" xfId="0" applyBorder="1" applyProtection="1">
      <protection locked="0"/>
    </xf>
    <xf numFmtId="0" fontId="1" fillId="2" borderId="0" xfId="0" applyFont="1" applyFill="1" applyBorder="1" applyAlignment="1">
      <alignment horizontal="center" vertical="center" wrapText="1"/>
    </xf>
    <xf numFmtId="0" fontId="0" fillId="3" borderId="0" xfId="0" applyFill="1" applyBorder="1" applyProtection="1">
      <protection locked="0"/>
    </xf>
    <xf numFmtId="0" fontId="0" fillId="2" borderId="0" xfId="0" applyFill="1" applyBorder="1"/>
    <xf numFmtId="0" fontId="0" fillId="0" borderId="0" xfId="0" applyBorder="1" applyProtection="1">
      <protection locked="0"/>
    </xf>
    <xf numFmtId="0" fontId="1" fillId="2" borderId="0" xfId="0" applyFont="1" applyFill="1" applyAlignment="1">
      <alignment horizontal="left" wrapText="1"/>
    </xf>
    <xf numFmtId="0" fontId="0" fillId="3" borderId="6" xfId="0"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B2B63-B0A1-4179-A355-B5110FC6E020}">
  <dimension ref="A1:AB37"/>
  <sheetViews>
    <sheetView tabSelected="1" workbookViewId="0">
      <selection activeCell="A31" sqref="A31"/>
    </sheetView>
  </sheetViews>
  <sheetFormatPr defaultRowHeight="15" x14ac:dyDescent="0.25"/>
  <cols>
    <col min="1" max="20" width="9.140625" style="34"/>
  </cols>
  <sheetData>
    <row r="1" spans="1:28" ht="15.75" x14ac:dyDescent="0.25">
      <c r="A1" s="33" t="s">
        <v>73</v>
      </c>
      <c r="U1" s="34"/>
      <c r="V1" s="34"/>
      <c r="W1" s="34"/>
      <c r="X1" s="34"/>
      <c r="Y1" s="34"/>
      <c r="Z1" s="34"/>
      <c r="AA1" s="38"/>
      <c r="AB1" s="34"/>
    </row>
    <row r="2" spans="1:28" x14ac:dyDescent="0.25">
      <c r="U2" s="34"/>
      <c r="V2" s="34"/>
      <c r="W2" s="34"/>
      <c r="X2" s="34"/>
      <c r="Y2" s="34"/>
      <c r="Z2" s="34"/>
      <c r="AA2" s="38"/>
      <c r="AB2" s="34"/>
    </row>
    <row r="3" spans="1:28" x14ac:dyDescent="0.25">
      <c r="A3" s="35" t="s">
        <v>86</v>
      </c>
      <c r="U3" s="34"/>
      <c r="V3" s="34"/>
      <c r="W3" s="34"/>
      <c r="X3" s="34"/>
      <c r="Y3" s="34"/>
      <c r="Z3" s="34"/>
      <c r="AA3" s="38"/>
      <c r="AB3" s="34"/>
    </row>
    <row r="4" spans="1:28" x14ac:dyDescent="0.25">
      <c r="A4" s="34" t="s">
        <v>82</v>
      </c>
      <c r="U4" s="34"/>
      <c r="V4" s="34"/>
      <c r="W4" s="34"/>
      <c r="X4" s="34"/>
      <c r="Y4" s="34"/>
      <c r="Z4" s="34"/>
      <c r="AA4" s="38"/>
      <c r="AB4" s="34"/>
    </row>
    <row r="5" spans="1:28" x14ac:dyDescent="0.25">
      <c r="A5" s="34" t="s">
        <v>83</v>
      </c>
      <c r="U5" s="34"/>
      <c r="V5" s="34"/>
      <c r="W5" s="34"/>
      <c r="X5" s="34"/>
      <c r="Y5" s="34"/>
      <c r="Z5" s="34"/>
      <c r="AA5" s="38"/>
      <c r="AB5" s="34"/>
    </row>
    <row r="6" spans="1:28" x14ac:dyDescent="0.25">
      <c r="A6" s="34" t="s">
        <v>84</v>
      </c>
      <c r="U6" s="34"/>
      <c r="V6" s="34"/>
      <c r="W6" s="34"/>
      <c r="X6" s="34"/>
      <c r="Y6" s="34"/>
      <c r="Z6" s="34"/>
      <c r="AA6" s="38"/>
      <c r="AB6" s="34"/>
    </row>
    <row r="7" spans="1:28" x14ac:dyDescent="0.25">
      <c r="A7" s="34" t="s">
        <v>85</v>
      </c>
      <c r="U7" s="34"/>
      <c r="V7" s="34"/>
      <c r="W7" s="34"/>
      <c r="X7" s="34"/>
      <c r="Y7" s="34"/>
      <c r="Z7" s="34"/>
      <c r="AA7" s="38"/>
      <c r="AB7" s="34"/>
    </row>
    <row r="8" spans="1:28" x14ac:dyDescent="0.25">
      <c r="U8" s="34"/>
      <c r="V8" s="34"/>
      <c r="W8" s="34"/>
      <c r="X8" s="34"/>
      <c r="Y8" s="34"/>
      <c r="Z8" s="34"/>
      <c r="AA8" s="38"/>
      <c r="AB8" s="34"/>
    </row>
    <row r="9" spans="1:28" x14ac:dyDescent="0.25">
      <c r="A9" s="35" t="s">
        <v>35</v>
      </c>
      <c r="U9" s="34"/>
      <c r="V9" s="34"/>
      <c r="W9" s="34"/>
      <c r="X9" s="34"/>
      <c r="Y9" s="34"/>
      <c r="Z9" s="34"/>
      <c r="AA9" s="38"/>
      <c r="AB9" s="34"/>
    </row>
    <row r="10" spans="1:28" x14ac:dyDescent="0.25">
      <c r="A10" s="34" t="s">
        <v>74</v>
      </c>
      <c r="U10" s="34"/>
      <c r="V10" s="34"/>
      <c r="W10" s="34"/>
      <c r="X10" s="34"/>
      <c r="Y10" s="34"/>
      <c r="Z10" s="34"/>
      <c r="AA10" s="38"/>
      <c r="AB10" s="34"/>
    </row>
    <row r="11" spans="1:28" x14ac:dyDescent="0.25">
      <c r="A11" s="34" t="s">
        <v>76</v>
      </c>
      <c r="U11" s="34"/>
      <c r="V11" s="34"/>
      <c r="W11" s="34"/>
      <c r="X11" s="34"/>
      <c r="Y11" s="34"/>
      <c r="Z11" s="34"/>
      <c r="AA11" s="38"/>
      <c r="AB11" s="34"/>
    </row>
    <row r="12" spans="1:28" x14ac:dyDescent="0.25">
      <c r="A12" s="34" t="s">
        <v>75</v>
      </c>
      <c r="U12" s="34"/>
      <c r="V12" s="34"/>
      <c r="W12" s="34"/>
      <c r="X12" s="34"/>
      <c r="Y12" s="34"/>
      <c r="Z12" s="34"/>
      <c r="AA12" s="38"/>
      <c r="AB12" s="34"/>
    </row>
    <row r="13" spans="1:28" x14ac:dyDescent="0.25">
      <c r="A13" s="34" t="s">
        <v>77</v>
      </c>
      <c r="U13" s="34"/>
      <c r="V13" s="34"/>
      <c r="W13" s="34"/>
      <c r="X13" s="34"/>
      <c r="Y13" s="34"/>
      <c r="Z13" s="34"/>
      <c r="AA13" s="38"/>
      <c r="AB13" s="34"/>
    </row>
    <row r="14" spans="1:28" x14ac:dyDescent="0.25">
      <c r="U14" s="34"/>
      <c r="V14" s="34"/>
      <c r="W14" s="34"/>
      <c r="X14" s="34"/>
      <c r="Y14" s="34"/>
      <c r="Z14" s="34"/>
      <c r="AA14" s="38"/>
      <c r="AB14" s="34"/>
    </row>
    <row r="15" spans="1:28" x14ac:dyDescent="0.25">
      <c r="A15" s="35" t="s">
        <v>40</v>
      </c>
      <c r="U15" s="34"/>
      <c r="V15" s="34"/>
      <c r="W15" s="34"/>
      <c r="X15" s="34"/>
      <c r="Y15" s="34"/>
      <c r="Z15" s="34"/>
      <c r="AA15" s="38"/>
      <c r="AB15" s="34"/>
    </row>
    <row r="16" spans="1:28" x14ac:dyDescent="0.25">
      <c r="A16" s="34" t="s">
        <v>67</v>
      </c>
      <c r="U16" s="34"/>
      <c r="V16" s="34"/>
      <c r="W16" s="34"/>
      <c r="X16" s="34"/>
      <c r="Y16" s="34"/>
      <c r="Z16" s="34"/>
      <c r="AA16" s="38"/>
      <c r="AB16" s="34"/>
    </row>
    <row r="17" spans="1:28" x14ac:dyDescent="0.25">
      <c r="U17" s="34"/>
      <c r="V17" s="34"/>
      <c r="W17" s="34"/>
      <c r="X17" s="34"/>
      <c r="Y17" s="34"/>
      <c r="Z17" s="34"/>
      <c r="AA17" s="38"/>
      <c r="AB17" s="34"/>
    </row>
    <row r="18" spans="1:28" x14ac:dyDescent="0.25">
      <c r="A18" s="35" t="s">
        <v>79</v>
      </c>
      <c r="U18" s="34"/>
      <c r="V18" s="34"/>
      <c r="W18" s="34"/>
      <c r="X18" s="34"/>
      <c r="Y18" s="34"/>
      <c r="Z18" s="34"/>
      <c r="AA18" s="38"/>
      <c r="AB18" s="34"/>
    </row>
    <row r="19" spans="1:28" x14ac:dyDescent="0.25">
      <c r="A19" s="34" t="s">
        <v>62</v>
      </c>
      <c r="U19" s="34"/>
      <c r="V19" s="34"/>
      <c r="W19" s="34"/>
      <c r="X19" s="34"/>
      <c r="Y19" s="34"/>
      <c r="Z19" s="34"/>
      <c r="AA19" s="38"/>
      <c r="AB19" s="34"/>
    </row>
    <row r="20" spans="1:28" x14ac:dyDescent="0.25">
      <c r="A20" s="34" t="s">
        <v>80</v>
      </c>
      <c r="U20" s="34"/>
      <c r="V20" s="34"/>
      <c r="W20" s="34"/>
      <c r="X20" s="34"/>
      <c r="Y20" s="34"/>
      <c r="Z20" s="34"/>
      <c r="AA20" s="38"/>
      <c r="AB20" s="34"/>
    </row>
    <row r="21" spans="1:28" x14ac:dyDescent="0.25">
      <c r="U21" s="34"/>
      <c r="V21" s="34"/>
      <c r="W21" s="34"/>
      <c r="X21" s="34"/>
      <c r="Y21" s="34"/>
      <c r="Z21" s="34"/>
      <c r="AA21" s="38"/>
      <c r="AB21" s="34"/>
    </row>
    <row r="22" spans="1:28" s="37" customFormat="1" x14ac:dyDescent="0.25">
      <c r="A22" s="36" t="s">
        <v>89</v>
      </c>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9"/>
      <c r="AB22" s="36"/>
    </row>
    <row r="23" spans="1:28" x14ac:dyDescent="0.25">
      <c r="A23" s="35" t="s">
        <v>81</v>
      </c>
      <c r="U23" s="34"/>
      <c r="V23" s="34"/>
      <c r="W23" s="34"/>
      <c r="X23" s="34"/>
      <c r="Y23" s="34"/>
      <c r="Z23" s="34"/>
      <c r="AA23" s="38"/>
      <c r="AB23" s="34"/>
    </row>
    <row r="24" spans="1:28" x14ac:dyDescent="0.25">
      <c r="A24" s="34" t="s">
        <v>63</v>
      </c>
      <c r="U24" s="34"/>
      <c r="V24" s="34"/>
      <c r="W24" s="34"/>
      <c r="X24" s="34"/>
      <c r="Y24" s="34"/>
      <c r="Z24" s="34"/>
      <c r="AA24" s="38"/>
      <c r="AB24" s="34"/>
    </row>
    <row r="25" spans="1:28" x14ac:dyDescent="0.25">
      <c r="A25" s="34" t="s">
        <v>64</v>
      </c>
      <c r="U25" s="34"/>
      <c r="V25" s="34"/>
      <c r="W25" s="34"/>
      <c r="X25" s="34"/>
      <c r="Y25" s="34"/>
      <c r="Z25" s="34"/>
      <c r="AA25" s="38"/>
      <c r="AB25" s="34"/>
    </row>
    <row r="26" spans="1:28" x14ac:dyDescent="0.25">
      <c r="A26" s="34" t="s">
        <v>65</v>
      </c>
      <c r="U26" s="34"/>
      <c r="V26" s="34"/>
      <c r="W26" s="34"/>
      <c r="X26" s="34"/>
      <c r="Y26" s="34"/>
      <c r="Z26" s="34"/>
      <c r="AA26" s="38"/>
      <c r="AB26" s="34"/>
    </row>
    <row r="27" spans="1:28" x14ac:dyDescent="0.25">
      <c r="A27" s="34" t="s">
        <v>66</v>
      </c>
      <c r="U27" s="34"/>
      <c r="V27" s="34"/>
      <c r="W27" s="34"/>
      <c r="X27" s="34"/>
      <c r="Y27" s="34"/>
      <c r="Z27" s="34"/>
      <c r="AA27" s="38"/>
      <c r="AB27" s="34"/>
    </row>
    <row r="28" spans="1:28" x14ac:dyDescent="0.25">
      <c r="U28" s="34"/>
      <c r="V28" s="34"/>
      <c r="W28" s="34"/>
      <c r="X28" s="34"/>
      <c r="Y28" s="34"/>
      <c r="Z28" s="34"/>
      <c r="AA28" s="38"/>
      <c r="AB28" s="34"/>
    </row>
    <row r="29" spans="1:28" s="37" customFormat="1" x14ac:dyDescent="0.25">
      <c r="A29" s="36" t="s">
        <v>90</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9"/>
      <c r="AB29" s="36"/>
    </row>
    <row r="30" spans="1:28" x14ac:dyDescent="0.25">
      <c r="A30" s="35" t="s">
        <v>52</v>
      </c>
      <c r="U30" s="34"/>
      <c r="V30" s="34"/>
      <c r="W30" s="34"/>
      <c r="X30" s="34"/>
      <c r="Y30" s="34"/>
      <c r="Z30" s="34"/>
      <c r="AA30" s="38"/>
      <c r="AB30" s="34"/>
    </row>
    <row r="31" spans="1:28" x14ac:dyDescent="0.25">
      <c r="A31" s="34" t="s">
        <v>78</v>
      </c>
      <c r="U31" s="34"/>
      <c r="V31" s="34"/>
      <c r="W31" s="34"/>
      <c r="X31" s="34"/>
      <c r="Y31" s="34"/>
      <c r="Z31" s="34"/>
      <c r="AA31" s="38"/>
      <c r="AB31" s="34"/>
    </row>
    <row r="32" spans="1:28" x14ac:dyDescent="0.25">
      <c r="U32" s="34"/>
      <c r="V32" s="34"/>
      <c r="W32" s="34"/>
      <c r="X32" s="34"/>
      <c r="Y32" s="34"/>
      <c r="Z32" s="34"/>
      <c r="AA32" s="38"/>
      <c r="AB32" s="34"/>
    </row>
    <row r="33" spans="21:28" x14ac:dyDescent="0.25">
      <c r="U33" s="34"/>
      <c r="V33" s="34"/>
      <c r="W33" s="34"/>
      <c r="X33" s="34"/>
      <c r="Y33" s="34"/>
      <c r="Z33" s="34"/>
      <c r="AA33" s="38"/>
      <c r="AB33" s="34"/>
    </row>
    <row r="34" spans="21:28" x14ac:dyDescent="0.25">
      <c r="U34" s="34"/>
      <c r="V34" s="34"/>
      <c r="W34" s="34"/>
      <c r="X34" s="34"/>
      <c r="Y34" s="34"/>
      <c r="Z34" s="34"/>
      <c r="AA34" s="38"/>
      <c r="AB34" s="34"/>
    </row>
    <row r="35" spans="21:28" x14ac:dyDescent="0.25">
      <c r="U35" s="34"/>
      <c r="V35" s="34"/>
      <c r="W35" s="34"/>
      <c r="X35" s="34"/>
      <c r="Y35" s="34"/>
      <c r="Z35" s="34"/>
      <c r="AA35" s="38"/>
      <c r="AB35" s="34"/>
    </row>
    <row r="36" spans="21:28" x14ac:dyDescent="0.25">
      <c r="U36" s="34"/>
      <c r="V36" s="34"/>
      <c r="W36" s="34"/>
      <c r="X36" s="34"/>
      <c r="Y36" s="34"/>
      <c r="Z36" s="34"/>
      <c r="AA36" s="38"/>
      <c r="AB36" s="34"/>
    </row>
    <row r="37" spans="21:28" x14ac:dyDescent="0.25">
      <c r="AB37" s="34"/>
    </row>
  </sheetData>
  <sheetProtection algorithmName="SHA-512" hashValue="MPkkqsxNrt5sYEyR7t7CCp/DgjTnH4oTR3POmsmFuK6QQH7VHuPTjcoy4B/poncbFA2tJXwcR94BXV26UF/87A==" saltValue="1AVvV70rNp7CjIn+19XJC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AC8F0-F0AE-4EB9-A544-5759D7A91F07}">
  <dimension ref="A1:CY87"/>
  <sheetViews>
    <sheetView workbookViewId="0">
      <selection activeCell="B75" sqref="B75"/>
    </sheetView>
  </sheetViews>
  <sheetFormatPr defaultRowHeight="15" x14ac:dyDescent="0.25"/>
  <cols>
    <col min="1" max="1" width="20.140625" customWidth="1"/>
    <col min="2" max="2" width="42.85546875" customWidth="1"/>
    <col min="3" max="3" width="12" bestFit="1" customWidth="1"/>
    <col min="4" max="4" width="11.42578125" bestFit="1" customWidth="1"/>
    <col min="12" max="12" width="7.85546875" customWidth="1"/>
    <col min="13" max="13" width="10.140625" customWidth="1"/>
    <col min="14" max="14" width="8.5703125" bestFit="1" customWidth="1"/>
  </cols>
  <sheetData>
    <row r="1" spans="1:103" s="20" customFormat="1" ht="18.75" x14ac:dyDescent="0.3">
      <c r="A1" s="19" t="s">
        <v>68</v>
      </c>
      <c r="D1" s="21"/>
      <c r="J1" s="22" t="e">
        <f>INDEX($E:$E,MATCH(#REF!,$D:$D,0))</f>
        <v>#REF!</v>
      </c>
      <c r="K1" s="22" t="e">
        <f>INDEX($E:$E,MATCH(#REF!,$D:$D,0))</f>
        <v>#REF!</v>
      </c>
      <c r="L1" s="22" t="e">
        <f>INDEX($E:$E,MATCH(#REF!,$D:$D,0))</f>
        <v>#REF!</v>
      </c>
      <c r="M1" s="22" t="e">
        <f>INDEX($E:$E,MATCH(#REF!,$D:$D,0))</f>
        <v>#REF!</v>
      </c>
      <c r="N1" s="22">
        <f>INDEX($E:$E,MATCH(N$5,$D:$D,0))</f>
        <v>1</v>
      </c>
      <c r="O1" s="22">
        <f>INDEX($E:$E,MATCH(O$5,$D:$D,0))</f>
        <v>1</v>
      </c>
      <c r="P1" s="22">
        <f>INDEX($E:$E,MATCH(P$5,$D:$D,0))</f>
        <v>1</v>
      </c>
      <c r="Q1" s="22">
        <f>INDEX($E:$E,MATCH(Q$5,$D:$D,0))</f>
        <v>1</v>
      </c>
      <c r="R1" s="22">
        <f>INDEX($E:$E,MATCH(R$5,$D:$D,0))</f>
        <v>1</v>
      </c>
      <c r="S1" s="22">
        <f>INDEX($E:$E,MATCH(S$5,$D:$D,0))</f>
        <v>1</v>
      </c>
    </row>
    <row r="3" spans="1:103" x14ac:dyDescent="0.25">
      <c r="A3" s="3" t="s">
        <v>0</v>
      </c>
      <c r="B3" s="1"/>
      <c r="C3" s="1"/>
      <c r="D3" s="28"/>
      <c r="E3" s="28"/>
      <c r="F3" s="28"/>
      <c r="G3" s="28"/>
      <c r="I3" s="13" t="s">
        <v>1</v>
      </c>
      <c r="J3" s="3"/>
      <c r="K3" s="1"/>
      <c r="L3" s="1"/>
      <c r="M3" s="1"/>
    </row>
    <row r="4" spans="1:103" x14ac:dyDescent="0.25">
      <c r="A4" s="3" t="s">
        <v>2</v>
      </c>
      <c r="B4" s="1"/>
      <c r="C4" s="1"/>
      <c r="D4" s="28"/>
      <c r="E4" s="28"/>
      <c r="F4" s="28"/>
      <c r="G4" s="28"/>
      <c r="I4" s="29" t="s">
        <v>69</v>
      </c>
      <c r="J4" s="29"/>
      <c r="K4" s="29"/>
      <c r="L4" s="29"/>
      <c r="M4" s="18" t="e">
        <f>C59/C36</f>
        <v>#DIV/0!</v>
      </c>
      <c r="N4" s="26"/>
    </row>
    <row r="5" spans="1:103" ht="31.5" customHeight="1" x14ac:dyDescent="0.25">
      <c r="A5" s="3" t="s">
        <v>3</v>
      </c>
      <c r="B5" s="1"/>
      <c r="C5" s="1"/>
      <c r="D5" s="28"/>
      <c r="E5" s="28"/>
      <c r="F5" s="28"/>
      <c r="G5" s="28"/>
      <c r="I5" s="45" t="s">
        <v>70</v>
      </c>
      <c r="J5" s="45"/>
      <c r="K5" s="45"/>
      <c r="L5" s="45"/>
      <c r="M5" s="18" t="e">
        <f>(C59+C66)/C36</f>
        <v>#DIV/0!</v>
      </c>
    </row>
    <row r="6" spans="1:103" x14ac:dyDescent="0.25">
      <c r="A6" s="3" t="s">
        <v>4</v>
      </c>
      <c r="B6" s="1"/>
      <c r="C6" s="1"/>
      <c r="D6" s="28"/>
      <c r="E6" s="28"/>
      <c r="F6" s="28"/>
      <c r="G6" s="28"/>
      <c r="I6" s="3" t="s">
        <v>5</v>
      </c>
      <c r="J6" s="3"/>
      <c r="K6" s="1"/>
      <c r="L6" s="1"/>
      <c r="M6" s="18" t="e">
        <f>C68/C36</f>
        <v>#DIV/0!</v>
      </c>
    </row>
    <row r="7" spans="1:103" x14ac:dyDescent="0.25">
      <c r="A7" s="3" t="s">
        <v>6</v>
      </c>
      <c r="B7" s="1"/>
      <c r="C7" s="1"/>
      <c r="D7" s="28"/>
      <c r="E7" s="28"/>
      <c r="F7" s="28"/>
      <c r="G7" s="28"/>
      <c r="I7" s="3" t="s">
        <v>7</v>
      </c>
      <c r="J7" s="3"/>
      <c r="K7" s="1"/>
      <c r="L7" s="1"/>
      <c r="M7" s="17">
        <f>C71-C53</f>
        <v>0</v>
      </c>
    </row>
    <row r="8" spans="1:103" x14ac:dyDescent="0.25">
      <c r="A8" s="3" t="s">
        <v>8</v>
      </c>
      <c r="B8" s="1"/>
      <c r="C8" s="1"/>
      <c r="D8" s="28"/>
      <c r="E8" s="28"/>
      <c r="F8" s="28"/>
      <c r="G8" s="28"/>
      <c r="I8" s="13"/>
      <c r="J8" s="3"/>
      <c r="K8" s="1"/>
      <c r="L8" s="1"/>
      <c r="M8" s="1"/>
    </row>
    <row r="9" spans="1:103" x14ac:dyDescent="0.25">
      <c r="A9" s="3" t="s">
        <v>9</v>
      </c>
      <c r="B9" s="1"/>
      <c r="C9" s="1"/>
      <c r="D9" s="28"/>
      <c r="E9" s="28"/>
      <c r="F9" s="28"/>
      <c r="G9" s="28"/>
      <c r="I9" s="3"/>
      <c r="J9" s="3"/>
      <c r="K9" s="1"/>
      <c r="L9" s="1"/>
      <c r="M9" s="12"/>
    </row>
    <row r="10" spans="1:103" x14ac:dyDescent="0.25">
      <c r="A10" s="3" t="s">
        <v>10</v>
      </c>
      <c r="B10" s="1"/>
      <c r="C10" s="1"/>
      <c r="D10" s="28"/>
      <c r="E10" s="28"/>
      <c r="F10" s="28"/>
      <c r="G10" s="28"/>
      <c r="I10" s="3"/>
      <c r="J10" s="3"/>
      <c r="K10" s="1"/>
      <c r="L10" s="1"/>
      <c r="M10" s="1"/>
    </row>
    <row r="11" spans="1:103" x14ac:dyDescent="0.25">
      <c r="I11" s="3"/>
      <c r="J11" s="3"/>
      <c r="K11" s="1"/>
      <c r="L11" s="1"/>
      <c r="M11" s="1"/>
    </row>
    <row r="12" spans="1:103" x14ac:dyDescent="0.25">
      <c r="A12" s="2" t="s">
        <v>11</v>
      </c>
      <c r="B12" s="2"/>
      <c r="C12" s="2"/>
      <c r="D12" s="2"/>
      <c r="E12" s="2"/>
      <c r="F12" s="2"/>
      <c r="G12" s="2"/>
      <c r="I12" s="3"/>
      <c r="J12" s="3"/>
      <c r="K12" s="1"/>
      <c r="L12" s="1"/>
      <c r="M12" s="1"/>
    </row>
    <row r="13" spans="1:103" x14ac:dyDescent="0.25">
      <c r="A13" s="1" t="s">
        <v>12</v>
      </c>
      <c r="B13" s="1"/>
      <c r="C13" s="1"/>
      <c r="D13" s="1"/>
      <c r="E13" s="1"/>
      <c r="F13" s="1"/>
      <c r="G13" s="1"/>
      <c r="I13" s="3"/>
      <c r="J13" s="3"/>
      <c r="K13" s="1"/>
      <c r="L13" s="1"/>
      <c r="M13" s="1"/>
    </row>
    <row r="15" spans="1:103" s="5" customFormat="1" x14ac:dyDescent="0.25">
      <c r="A15" s="3" t="s">
        <v>13</v>
      </c>
      <c r="B15" s="3"/>
      <c r="C15" s="3" t="s">
        <v>14</v>
      </c>
      <c r="D15" s="3">
        <f>D7</f>
        <v>0</v>
      </c>
      <c r="E15" s="3">
        <f>D15+1</f>
        <v>1</v>
      </c>
      <c r="F15" s="3">
        <f t="shared" ref="F15:BQ15" si="0">E15+1</f>
        <v>2</v>
      </c>
      <c r="G15" s="3">
        <f t="shared" si="0"/>
        <v>3</v>
      </c>
      <c r="H15" s="3">
        <f t="shared" si="0"/>
        <v>4</v>
      </c>
      <c r="I15" s="3">
        <f>H15+1</f>
        <v>5</v>
      </c>
      <c r="J15" s="3">
        <f t="shared" si="0"/>
        <v>6</v>
      </c>
      <c r="K15" s="3">
        <f t="shared" si="0"/>
        <v>7</v>
      </c>
      <c r="L15" s="3">
        <f t="shared" si="0"/>
        <v>8</v>
      </c>
      <c r="M15" s="3">
        <f t="shared" si="0"/>
        <v>9</v>
      </c>
      <c r="N15" s="3">
        <f>M15+1</f>
        <v>10</v>
      </c>
      <c r="O15" s="3">
        <f t="shared" si="0"/>
        <v>11</v>
      </c>
      <c r="P15" s="3">
        <f t="shared" si="0"/>
        <v>12</v>
      </c>
      <c r="Q15" s="3">
        <f t="shared" si="0"/>
        <v>13</v>
      </c>
      <c r="R15" s="3">
        <f t="shared" si="0"/>
        <v>14</v>
      </c>
      <c r="S15" s="3">
        <f t="shared" si="0"/>
        <v>15</v>
      </c>
      <c r="T15" s="3">
        <f t="shared" si="0"/>
        <v>16</v>
      </c>
      <c r="U15" s="3">
        <f t="shared" si="0"/>
        <v>17</v>
      </c>
      <c r="V15" s="3">
        <f t="shared" si="0"/>
        <v>18</v>
      </c>
      <c r="W15" s="3">
        <f t="shared" si="0"/>
        <v>19</v>
      </c>
      <c r="X15" s="3">
        <f t="shared" si="0"/>
        <v>20</v>
      </c>
      <c r="Y15" s="3">
        <f t="shared" si="0"/>
        <v>21</v>
      </c>
      <c r="Z15" s="3">
        <f t="shared" si="0"/>
        <v>22</v>
      </c>
      <c r="AA15" s="3">
        <f t="shared" si="0"/>
        <v>23</v>
      </c>
      <c r="AB15" s="3">
        <f t="shared" si="0"/>
        <v>24</v>
      </c>
      <c r="AC15" s="3">
        <f t="shared" si="0"/>
        <v>25</v>
      </c>
      <c r="AD15" s="3">
        <f t="shared" si="0"/>
        <v>26</v>
      </c>
      <c r="AE15" s="3">
        <f t="shared" si="0"/>
        <v>27</v>
      </c>
      <c r="AF15" s="3">
        <f t="shared" si="0"/>
        <v>28</v>
      </c>
      <c r="AG15" s="3">
        <f t="shared" si="0"/>
        <v>29</v>
      </c>
      <c r="AH15" s="3">
        <f t="shared" si="0"/>
        <v>30</v>
      </c>
      <c r="AI15" s="3">
        <f t="shared" si="0"/>
        <v>31</v>
      </c>
      <c r="AJ15" s="3">
        <f t="shared" si="0"/>
        <v>32</v>
      </c>
      <c r="AK15" s="3">
        <f t="shared" si="0"/>
        <v>33</v>
      </c>
      <c r="AL15" s="3">
        <f t="shared" si="0"/>
        <v>34</v>
      </c>
      <c r="AM15" s="3">
        <f t="shared" si="0"/>
        <v>35</v>
      </c>
      <c r="AN15" s="3">
        <f t="shared" si="0"/>
        <v>36</v>
      </c>
      <c r="AO15" s="3">
        <f t="shared" si="0"/>
        <v>37</v>
      </c>
      <c r="AP15" s="3">
        <f t="shared" si="0"/>
        <v>38</v>
      </c>
      <c r="AQ15" s="3">
        <f t="shared" si="0"/>
        <v>39</v>
      </c>
      <c r="AR15" s="3">
        <f t="shared" si="0"/>
        <v>40</v>
      </c>
      <c r="AS15" s="3">
        <f t="shared" si="0"/>
        <v>41</v>
      </c>
      <c r="AT15" s="3">
        <f t="shared" si="0"/>
        <v>42</v>
      </c>
      <c r="AU15" s="3">
        <f t="shared" si="0"/>
        <v>43</v>
      </c>
      <c r="AV15" s="3">
        <f t="shared" si="0"/>
        <v>44</v>
      </c>
      <c r="AW15" s="3">
        <f t="shared" si="0"/>
        <v>45</v>
      </c>
      <c r="AX15" s="3">
        <f t="shared" si="0"/>
        <v>46</v>
      </c>
      <c r="AY15" s="3">
        <f t="shared" si="0"/>
        <v>47</v>
      </c>
      <c r="AZ15" s="3">
        <f t="shared" si="0"/>
        <v>48</v>
      </c>
      <c r="BA15" s="3">
        <f t="shared" si="0"/>
        <v>49</v>
      </c>
      <c r="BB15" s="3">
        <f t="shared" si="0"/>
        <v>50</v>
      </c>
      <c r="BC15" s="3">
        <f t="shared" si="0"/>
        <v>51</v>
      </c>
      <c r="BD15" s="3">
        <f t="shared" si="0"/>
        <v>52</v>
      </c>
      <c r="BE15" s="3">
        <f t="shared" si="0"/>
        <v>53</v>
      </c>
      <c r="BF15" s="3">
        <f t="shared" si="0"/>
        <v>54</v>
      </c>
      <c r="BG15" s="3">
        <f t="shared" si="0"/>
        <v>55</v>
      </c>
      <c r="BH15" s="3">
        <f t="shared" si="0"/>
        <v>56</v>
      </c>
      <c r="BI15" s="3">
        <f t="shared" si="0"/>
        <v>57</v>
      </c>
      <c r="BJ15" s="3">
        <f t="shared" si="0"/>
        <v>58</v>
      </c>
      <c r="BK15" s="3">
        <f t="shared" si="0"/>
        <v>59</v>
      </c>
      <c r="BL15" s="3">
        <f t="shared" si="0"/>
        <v>60</v>
      </c>
      <c r="BM15" s="3">
        <f t="shared" si="0"/>
        <v>61</v>
      </c>
      <c r="BN15" s="3">
        <f t="shared" si="0"/>
        <v>62</v>
      </c>
      <c r="BO15" s="3">
        <f t="shared" si="0"/>
        <v>63</v>
      </c>
      <c r="BP15" s="3">
        <f t="shared" si="0"/>
        <v>64</v>
      </c>
      <c r="BQ15" s="3">
        <f t="shared" si="0"/>
        <v>65</v>
      </c>
      <c r="BR15" s="3">
        <f t="shared" ref="BR15:CY15" si="1">BQ15+1</f>
        <v>66</v>
      </c>
      <c r="BS15" s="3">
        <f t="shared" si="1"/>
        <v>67</v>
      </c>
      <c r="BT15" s="3">
        <f t="shared" si="1"/>
        <v>68</v>
      </c>
      <c r="BU15" s="3">
        <f t="shared" si="1"/>
        <v>69</v>
      </c>
      <c r="BV15" s="3">
        <f t="shared" si="1"/>
        <v>70</v>
      </c>
      <c r="BW15" s="3">
        <f t="shared" si="1"/>
        <v>71</v>
      </c>
      <c r="BX15" s="3">
        <f t="shared" si="1"/>
        <v>72</v>
      </c>
      <c r="BY15" s="3">
        <f t="shared" si="1"/>
        <v>73</v>
      </c>
      <c r="BZ15" s="3">
        <f t="shared" si="1"/>
        <v>74</v>
      </c>
      <c r="CA15" s="3">
        <f t="shared" si="1"/>
        <v>75</v>
      </c>
      <c r="CB15" s="3">
        <f t="shared" si="1"/>
        <v>76</v>
      </c>
      <c r="CC15" s="3">
        <f t="shared" si="1"/>
        <v>77</v>
      </c>
      <c r="CD15" s="3">
        <f t="shared" si="1"/>
        <v>78</v>
      </c>
      <c r="CE15" s="3">
        <f t="shared" si="1"/>
        <v>79</v>
      </c>
      <c r="CF15" s="3">
        <f t="shared" si="1"/>
        <v>80</v>
      </c>
      <c r="CG15" s="3">
        <f t="shared" si="1"/>
        <v>81</v>
      </c>
      <c r="CH15" s="3">
        <f t="shared" si="1"/>
        <v>82</v>
      </c>
      <c r="CI15" s="3">
        <f t="shared" si="1"/>
        <v>83</v>
      </c>
      <c r="CJ15" s="3">
        <f t="shared" si="1"/>
        <v>84</v>
      </c>
      <c r="CK15" s="3">
        <f t="shared" si="1"/>
        <v>85</v>
      </c>
      <c r="CL15" s="3">
        <f t="shared" si="1"/>
        <v>86</v>
      </c>
      <c r="CM15" s="3">
        <f t="shared" si="1"/>
        <v>87</v>
      </c>
      <c r="CN15" s="3">
        <f t="shared" si="1"/>
        <v>88</v>
      </c>
      <c r="CO15" s="3">
        <f t="shared" si="1"/>
        <v>89</v>
      </c>
      <c r="CP15" s="3">
        <f t="shared" si="1"/>
        <v>90</v>
      </c>
      <c r="CQ15" s="3">
        <f t="shared" si="1"/>
        <v>91</v>
      </c>
      <c r="CR15" s="3">
        <f t="shared" si="1"/>
        <v>92</v>
      </c>
      <c r="CS15" s="3">
        <f t="shared" si="1"/>
        <v>93</v>
      </c>
      <c r="CT15" s="3">
        <f t="shared" si="1"/>
        <v>94</v>
      </c>
      <c r="CU15" s="3">
        <f t="shared" si="1"/>
        <v>95</v>
      </c>
      <c r="CV15" s="3">
        <f t="shared" si="1"/>
        <v>96</v>
      </c>
      <c r="CW15" s="3">
        <f t="shared" si="1"/>
        <v>97</v>
      </c>
      <c r="CX15" s="3">
        <f t="shared" si="1"/>
        <v>98</v>
      </c>
      <c r="CY15" s="3">
        <f t="shared" si="1"/>
        <v>99</v>
      </c>
    </row>
    <row r="16" spans="1:103" s="5" customFormat="1" x14ac:dyDescent="0.25">
      <c r="A16" s="3" t="s">
        <v>15</v>
      </c>
      <c r="B16" s="3"/>
      <c r="C16" s="3" t="s">
        <v>16</v>
      </c>
      <c r="D16" s="3">
        <v>0</v>
      </c>
      <c r="E16" s="3">
        <v>1</v>
      </c>
      <c r="F16" s="3">
        <v>2</v>
      </c>
      <c r="G16" s="3">
        <v>3</v>
      </c>
      <c r="H16" s="3">
        <v>4</v>
      </c>
      <c r="I16" s="3">
        <v>5</v>
      </c>
      <c r="J16" s="3">
        <v>6</v>
      </c>
      <c r="K16" s="3">
        <v>7</v>
      </c>
      <c r="L16" s="3">
        <v>8</v>
      </c>
      <c r="M16" s="3">
        <v>9</v>
      </c>
      <c r="N16" s="3">
        <v>10</v>
      </c>
      <c r="O16" s="3">
        <v>11</v>
      </c>
      <c r="P16" s="3">
        <v>12</v>
      </c>
      <c r="Q16" s="3">
        <v>13</v>
      </c>
      <c r="R16" s="3">
        <v>14</v>
      </c>
      <c r="S16" s="3">
        <v>15</v>
      </c>
      <c r="T16" s="3">
        <v>16</v>
      </c>
      <c r="U16" s="3">
        <v>17</v>
      </c>
      <c r="V16" s="3">
        <v>18</v>
      </c>
      <c r="W16" s="3">
        <v>19</v>
      </c>
      <c r="X16" s="3">
        <v>20</v>
      </c>
      <c r="Y16" s="3">
        <v>21</v>
      </c>
      <c r="Z16" s="3">
        <v>22</v>
      </c>
      <c r="AA16" s="3">
        <v>23</v>
      </c>
      <c r="AB16" s="3">
        <v>24</v>
      </c>
      <c r="AC16" s="3">
        <v>25</v>
      </c>
      <c r="AD16" s="3">
        <v>26</v>
      </c>
      <c r="AE16" s="3">
        <v>27</v>
      </c>
      <c r="AF16" s="3">
        <v>28</v>
      </c>
      <c r="AG16" s="3">
        <v>29</v>
      </c>
      <c r="AH16" s="3">
        <v>30</v>
      </c>
      <c r="AI16" s="3">
        <v>31</v>
      </c>
      <c r="AJ16" s="3">
        <v>32</v>
      </c>
      <c r="AK16" s="3">
        <v>33</v>
      </c>
      <c r="AL16" s="3">
        <v>34</v>
      </c>
      <c r="AM16" s="3">
        <v>35</v>
      </c>
      <c r="AN16" s="3">
        <v>36</v>
      </c>
      <c r="AO16" s="3">
        <v>37</v>
      </c>
      <c r="AP16" s="3">
        <v>38</v>
      </c>
      <c r="AQ16" s="3">
        <v>39</v>
      </c>
      <c r="AR16" s="3">
        <v>40</v>
      </c>
      <c r="AS16" s="3">
        <v>41</v>
      </c>
      <c r="AT16" s="3">
        <v>42</v>
      </c>
      <c r="AU16" s="3">
        <v>43</v>
      </c>
      <c r="AV16" s="3">
        <v>44</v>
      </c>
      <c r="AW16" s="3">
        <v>45</v>
      </c>
      <c r="AX16" s="3">
        <v>46</v>
      </c>
      <c r="AY16" s="3">
        <v>47</v>
      </c>
      <c r="AZ16" s="3">
        <v>48</v>
      </c>
      <c r="BA16" s="3">
        <v>49</v>
      </c>
      <c r="BB16" s="3">
        <v>50</v>
      </c>
      <c r="BC16" s="3">
        <v>51</v>
      </c>
      <c r="BD16" s="3">
        <v>52</v>
      </c>
      <c r="BE16" s="3">
        <v>53</v>
      </c>
      <c r="BF16" s="3">
        <v>54</v>
      </c>
      <c r="BG16" s="3">
        <v>55</v>
      </c>
      <c r="BH16" s="3">
        <v>56</v>
      </c>
      <c r="BI16" s="3">
        <v>57</v>
      </c>
      <c r="BJ16" s="3">
        <v>58</v>
      </c>
      <c r="BK16" s="3">
        <v>59</v>
      </c>
      <c r="BL16" s="3">
        <v>60</v>
      </c>
      <c r="BM16" s="3">
        <v>61</v>
      </c>
      <c r="BN16" s="3">
        <v>62</v>
      </c>
      <c r="BO16" s="3">
        <v>63</v>
      </c>
      <c r="BP16" s="3">
        <v>64</v>
      </c>
      <c r="BQ16" s="3">
        <v>65</v>
      </c>
      <c r="BR16" s="3">
        <v>66</v>
      </c>
      <c r="BS16" s="3">
        <v>67</v>
      </c>
      <c r="BT16" s="3">
        <v>68</v>
      </c>
      <c r="BU16" s="3">
        <v>69</v>
      </c>
      <c r="BV16" s="3">
        <v>70</v>
      </c>
      <c r="BW16" s="3">
        <v>71</v>
      </c>
      <c r="BX16" s="3">
        <v>72</v>
      </c>
      <c r="BY16" s="3">
        <v>73</v>
      </c>
      <c r="BZ16" s="3">
        <v>74</v>
      </c>
      <c r="CA16" s="3">
        <v>75</v>
      </c>
      <c r="CB16" s="3">
        <v>76</v>
      </c>
      <c r="CC16" s="3">
        <v>77</v>
      </c>
      <c r="CD16" s="3">
        <v>78</v>
      </c>
      <c r="CE16" s="3">
        <v>79</v>
      </c>
      <c r="CF16" s="3">
        <v>80</v>
      </c>
      <c r="CG16" s="3">
        <v>81</v>
      </c>
      <c r="CH16" s="3">
        <v>82</v>
      </c>
      <c r="CI16" s="3">
        <v>83</v>
      </c>
      <c r="CJ16" s="3">
        <v>84</v>
      </c>
      <c r="CK16" s="3">
        <v>85</v>
      </c>
      <c r="CL16" s="3">
        <v>86</v>
      </c>
      <c r="CM16" s="3">
        <v>87</v>
      </c>
      <c r="CN16" s="3">
        <v>88</v>
      </c>
      <c r="CO16" s="3">
        <v>89</v>
      </c>
      <c r="CP16" s="3">
        <v>90</v>
      </c>
      <c r="CQ16" s="3">
        <v>91</v>
      </c>
      <c r="CR16" s="3">
        <v>92</v>
      </c>
      <c r="CS16" s="3">
        <v>93</v>
      </c>
      <c r="CT16" s="3">
        <v>94</v>
      </c>
      <c r="CU16" s="3">
        <v>95</v>
      </c>
      <c r="CV16" s="3">
        <v>96</v>
      </c>
      <c r="CW16" s="3">
        <v>97</v>
      </c>
      <c r="CX16" s="3">
        <v>98</v>
      </c>
      <c r="CY16" s="3">
        <v>99</v>
      </c>
    </row>
    <row r="18" spans="1:103" x14ac:dyDescent="0.25">
      <c r="A18" s="5" t="s">
        <v>17</v>
      </c>
    </row>
    <row r="19" spans="1:103" x14ac:dyDescent="0.25">
      <c r="A19" s="30" t="s">
        <v>18</v>
      </c>
      <c r="B19" s="14" t="s">
        <v>19</v>
      </c>
      <c r="C19" s="11">
        <f t="shared" ref="C19:C35" si="2">SUM(D19:CY19)</f>
        <v>0</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row>
    <row r="20" spans="1:103" x14ac:dyDescent="0.25">
      <c r="A20" s="31"/>
      <c r="B20" s="15" t="s">
        <v>20</v>
      </c>
      <c r="C20" s="1">
        <f t="shared" si="2"/>
        <v>0</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row>
    <row r="21" spans="1:103" x14ac:dyDescent="0.25">
      <c r="A21" s="31"/>
      <c r="B21" s="15" t="s">
        <v>21</v>
      </c>
      <c r="C21" s="1">
        <f t="shared" si="2"/>
        <v>0</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row>
    <row r="22" spans="1:103" x14ac:dyDescent="0.25">
      <c r="A22" s="31"/>
      <c r="B22" s="15" t="s">
        <v>22</v>
      </c>
      <c r="C22" s="1">
        <f t="shared" si="2"/>
        <v>0</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row>
    <row r="23" spans="1:103" x14ac:dyDescent="0.25">
      <c r="A23" s="31"/>
      <c r="B23" s="15" t="s">
        <v>23</v>
      </c>
      <c r="C23" s="1">
        <f t="shared" si="2"/>
        <v>0</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row>
    <row r="24" spans="1:103" x14ac:dyDescent="0.25">
      <c r="A24" s="31"/>
      <c r="B24" s="15" t="s">
        <v>24</v>
      </c>
      <c r="C24" s="1">
        <f t="shared" si="2"/>
        <v>0</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row>
    <row r="25" spans="1:103" x14ac:dyDescent="0.25">
      <c r="A25" s="31"/>
      <c r="B25" s="15" t="s">
        <v>25</v>
      </c>
      <c r="C25" s="1">
        <f t="shared" si="2"/>
        <v>0</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row>
    <row r="26" spans="1:103" x14ac:dyDescent="0.25">
      <c r="A26" s="31"/>
      <c r="B26" s="15" t="s">
        <v>26</v>
      </c>
      <c r="C26" s="1">
        <f t="shared" si="2"/>
        <v>0</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row>
    <row r="27" spans="1:103" x14ac:dyDescent="0.25">
      <c r="A27" s="31"/>
      <c r="B27" s="15" t="s">
        <v>27</v>
      </c>
      <c r="C27" s="1">
        <f t="shared" si="2"/>
        <v>0</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row>
    <row r="28" spans="1:103" x14ac:dyDescent="0.25">
      <c r="A28" s="31"/>
      <c r="B28" s="15" t="s">
        <v>28</v>
      </c>
      <c r="C28" s="1">
        <f t="shared" si="2"/>
        <v>0</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row>
    <row r="29" spans="1:103" x14ac:dyDescent="0.25">
      <c r="A29" s="31"/>
      <c r="B29" s="15" t="s">
        <v>29</v>
      </c>
      <c r="C29" s="1">
        <f t="shared" si="2"/>
        <v>0</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row>
    <row r="30" spans="1:103" x14ac:dyDescent="0.25">
      <c r="A30" s="31"/>
      <c r="B30" s="15" t="s">
        <v>30</v>
      </c>
      <c r="C30" s="1">
        <f t="shared" si="2"/>
        <v>0</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row>
    <row r="31" spans="1:103" x14ac:dyDescent="0.25">
      <c r="A31" s="31"/>
      <c r="B31" s="15" t="s">
        <v>31</v>
      </c>
      <c r="C31" s="1">
        <f t="shared" si="2"/>
        <v>0</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row>
    <row r="32" spans="1:103" x14ac:dyDescent="0.25">
      <c r="A32" s="31"/>
      <c r="B32" s="15" t="s">
        <v>32</v>
      </c>
      <c r="C32" s="1">
        <f t="shared" si="2"/>
        <v>0</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row>
    <row r="33" spans="1:103" x14ac:dyDescent="0.25">
      <c r="A33" s="31"/>
      <c r="B33" s="15" t="s">
        <v>33</v>
      </c>
      <c r="C33" s="1">
        <f t="shared" si="2"/>
        <v>0</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row>
    <row r="34" spans="1:103" x14ac:dyDescent="0.25">
      <c r="A34" s="31"/>
      <c r="B34" s="15"/>
      <c r="C34" s="1">
        <f t="shared" si="2"/>
        <v>0</v>
      </c>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row>
    <row r="35" spans="1:103" ht="15.75" thickBot="1" x14ac:dyDescent="0.3">
      <c r="A35" s="32"/>
      <c r="B35" s="16"/>
      <c r="C35" s="9">
        <f t="shared" si="2"/>
        <v>0</v>
      </c>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row>
    <row r="36" spans="1:103" s="6" customFormat="1" ht="15.75" thickTop="1" x14ac:dyDescent="0.25">
      <c r="A36" s="7" t="s">
        <v>34</v>
      </c>
      <c r="B36" s="7"/>
      <c r="C36" s="7">
        <f t="shared" ref="C36:AH36" si="3">SUM(C19:C35)</f>
        <v>0</v>
      </c>
      <c r="D36" s="7">
        <f t="shared" si="3"/>
        <v>0</v>
      </c>
      <c r="E36" s="7">
        <f t="shared" si="3"/>
        <v>0</v>
      </c>
      <c r="F36" s="7">
        <f t="shared" si="3"/>
        <v>0</v>
      </c>
      <c r="G36" s="7">
        <f t="shared" si="3"/>
        <v>0</v>
      </c>
      <c r="H36" s="7">
        <f t="shared" si="3"/>
        <v>0</v>
      </c>
      <c r="I36" s="7">
        <f t="shared" si="3"/>
        <v>0</v>
      </c>
      <c r="J36" s="7">
        <f t="shared" si="3"/>
        <v>0</v>
      </c>
      <c r="K36" s="7">
        <f t="shared" si="3"/>
        <v>0</v>
      </c>
      <c r="L36" s="7">
        <f t="shared" si="3"/>
        <v>0</v>
      </c>
      <c r="M36" s="7">
        <f t="shared" si="3"/>
        <v>0</v>
      </c>
      <c r="N36" s="7">
        <f t="shared" si="3"/>
        <v>0</v>
      </c>
      <c r="O36" s="7">
        <f t="shared" si="3"/>
        <v>0</v>
      </c>
      <c r="P36" s="7">
        <f t="shared" si="3"/>
        <v>0</v>
      </c>
      <c r="Q36" s="7">
        <f t="shared" si="3"/>
        <v>0</v>
      </c>
      <c r="R36" s="7">
        <f t="shared" si="3"/>
        <v>0</v>
      </c>
      <c r="S36" s="7">
        <f t="shared" si="3"/>
        <v>0</v>
      </c>
      <c r="T36" s="7">
        <f t="shared" si="3"/>
        <v>0</v>
      </c>
      <c r="U36" s="7">
        <f t="shared" si="3"/>
        <v>0</v>
      </c>
      <c r="V36" s="7">
        <f t="shared" si="3"/>
        <v>0</v>
      </c>
      <c r="W36" s="7">
        <f t="shared" si="3"/>
        <v>0</v>
      </c>
      <c r="X36" s="7">
        <f t="shared" si="3"/>
        <v>0</v>
      </c>
      <c r="Y36" s="7">
        <f t="shared" si="3"/>
        <v>0</v>
      </c>
      <c r="Z36" s="7">
        <f t="shared" si="3"/>
        <v>0</v>
      </c>
      <c r="AA36" s="7">
        <f t="shared" si="3"/>
        <v>0</v>
      </c>
      <c r="AB36" s="7">
        <f t="shared" si="3"/>
        <v>0</v>
      </c>
      <c r="AC36" s="7">
        <f t="shared" si="3"/>
        <v>0</v>
      </c>
      <c r="AD36" s="7">
        <f t="shared" si="3"/>
        <v>0</v>
      </c>
      <c r="AE36" s="7">
        <f t="shared" si="3"/>
        <v>0</v>
      </c>
      <c r="AF36" s="7">
        <f t="shared" si="3"/>
        <v>0</v>
      </c>
      <c r="AG36" s="7">
        <f t="shared" si="3"/>
        <v>0</v>
      </c>
      <c r="AH36" s="7">
        <f t="shared" si="3"/>
        <v>0</v>
      </c>
      <c r="AI36" s="7">
        <f t="shared" ref="AI36:BN36" si="4">SUM(AI19:AI35)</f>
        <v>0</v>
      </c>
      <c r="AJ36" s="7">
        <f t="shared" si="4"/>
        <v>0</v>
      </c>
      <c r="AK36" s="7">
        <f t="shared" si="4"/>
        <v>0</v>
      </c>
      <c r="AL36" s="7">
        <f t="shared" si="4"/>
        <v>0</v>
      </c>
      <c r="AM36" s="7">
        <f t="shared" si="4"/>
        <v>0</v>
      </c>
      <c r="AN36" s="7">
        <f t="shared" si="4"/>
        <v>0</v>
      </c>
      <c r="AO36" s="7">
        <f t="shared" si="4"/>
        <v>0</v>
      </c>
      <c r="AP36" s="7">
        <f t="shared" si="4"/>
        <v>0</v>
      </c>
      <c r="AQ36" s="7">
        <f t="shared" si="4"/>
        <v>0</v>
      </c>
      <c r="AR36" s="7">
        <f t="shared" si="4"/>
        <v>0</v>
      </c>
      <c r="AS36" s="7">
        <f t="shared" si="4"/>
        <v>0</v>
      </c>
      <c r="AT36" s="7">
        <f t="shared" si="4"/>
        <v>0</v>
      </c>
      <c r="AU36" s="7">
        <f t="shared" si="4"/>
        <v>0</v>
      </c>
      <c r="AV36" s="7">
        <f t="shared" si="4"/>
        <v>0</v>
      </c>
      <c r="AW36" s="7">
        <f t="shared" si="4"/>
        <v>0</v>
      </c>
      <c r="AX36" s="7">
        <f t="shared" si="4"/>
        <v>0</v>
      </c>
      <c r="AY36" s="7">
        <f t="shared" si="4"/>
        <v>0</v>
      </c>
      <c r="AZ36" s="7">
        <f t="shared" si="4"/>
        <v>0</v>
      </c>
      <c r="BA36" s="7">
        <f t="shared" si="4"/>
        <v>0</v>
      </c>
      <c r="BB36" s="7">
        <f t="shared" si="4"/>
        <v>0</v>
      </c>
      <c r="BC36" s="7">
        <f t="shared" si="4"/>
        <v>0</v>
      </c>
      <c r="BD36" s="7">
        <f t="shared" si="4"/>
        <v>0</v>
      </c>
      <c r="BE36" s="7">
        <f t="shared" si="4"/>
        <v>0</v>
      </c>
      <c r="BF36" s="7">
        <f t="shared" si="4"/>
        <v>0</v>
      </c>
      <c r="BG36" s="7">
        <f t="shared" si="4"/>
        <v>0</v>
      </c>
      <c r="BH36" s="7">
        <f t="shared" si="4"/>
        <v>0</v>
      </c>
      <c r="BI36" s="7">
        <f t="shared" si="4"/>
        <v>0</v>
      </c>
      <c r="BJ36" s="7">
        <f t="shared" si="4"/>
        <v>0</v>
      </c>
      <c r="BK36" s="7">
        <f t="shared" si="4"/>
        <v>0</v>
      </c>
      <c r="BL36" s="7">
        <f t="shared" si="4"/>
        <v>0</v>
      </c>
      <c r="BM36" s="7">
        <f t="shared" si="4"/>
        <v>0</v>
      </c>
      <c r="BN36" s="7">
        <f t="shared" si="4"/>
        <v>0</v>
      </c>
      <c r="BO36" s="7">
        <f t="shared" ref="BO36:CT36" si="5">SUM(BO19:BO35)</f>
        <v>0</v>
      </c>
      <c r="BP36" s="7">
        <f t="shared" si="5"/>
        <v>0</v>
      </c>
      <c r="BQ36" s="7">
        <f t="shared" si="5"/>
        <v>0</v>
      </c>
      <c r="BR36" s="7">
        <f t="shared" si="5"/>
        <v>0</v>
      </c>
      <c r="BS36" s="7">
        <f t="shared" si="5"/>
        <v>0</v>
      </c>
      <c r="BT36" s="7">
        <f t="shared" si="5"/>
        <v>0</v>
      </c>
      <c r="BU36" s="7">
        <f t="shared" si="5"/>
        <v>0</v>
      </c>
      <c r="BV36" s="7">
        <f t="shared" si="5"/>
        <v>0</v>
      </c>
      <c r="BW36" s="7">
        <f t="shared" si="5"/>
        <v>0</v>
      </c>
      <c r="BX36" s="7">
        <f t="shared" si="5"/>
        <v>0</v>
      </c>
      <c r="BY36" s="7">
        <f t="shared" si="5"/>
        <v>0</v>
      </c>
      <c r="BZ36" s="7">
        <f t="shared" si="5"/>
        <v>0</v>
      </c>
      <c r="CA36" s="7">
        <f t="shared" si="5"/>
        <v>0</v>
      </c>
      <c r="CB36" s="7">
        <f t="shared" si="5"/>
        <v>0</v>
      </c>
      <c r="CC36" s="7">
        <f t="shared" si="5"/>
        <v>0</v>
      </c>
      <c r="CD36" s="7">
        <f t="shared" si="5"/>
        <v>0</v>
      </c>
      <c r="CE36" s="7">
        <f t="shared" si="5"/>
        <v>0</v>
      </c>
      <c r="CF36" s="7">
        <f t="shared" si="5"/>
        <v>0</v>
      </c>
      <c r="CG36" s="7">
        <f t="shared" si="5"/>
        <v>0</v>
      </c>
      <c r="CH36" s="7">
        <f t="shared" si="5"/>
        <v>0</v>
      </c>
      <c r="CI36" s="7">
        <f t="shared" si="5"/>
        <v>0</v>
      </c>
      <c r="CJ36" s="7">
        <f t="shared" si="5"/>
        <v>0</v>
      </c>
      <c r="CK36" s="7">
        <f t="shared" si="5"/>
        <v>0</v>
      </c>
      <c r="CL36" s="7">
        <f t="shared" si="5"/>
        <v>0</v>
      </c>
      <c r="CM36" s="7">
        <f t="shared" si="5"/>
        <v>0</v>
      </c>
      <c r="CN36" s="7">
        <f t="shared" si="5"/>
        <v>0</v>
      </c>
      <c r="CO36" s="7">
        <f t="shared" si="5"/>
        <v>0</v>
      </c>
      <c r="CP36" s="7">
        <f t="shared" si="5"/>
        <v>0</v>
      </c>
      <c r="CQ36" s="7">
        <f t="shared" si="5"/>
        <v>0</v>
      </c>
      <c r="CR36" s="7">
        <f t="shared" si="5"/>
        <v>0</v>
      </c>
      <c r="CS36" s="7">
        <f t="shared" si="5"/>
        <v>0</v>
      </c>
      <c r="CT36" s="7">
        <f t="shared" si="5"/>
        <v>0</v>
      </c>
      <c r="CU36" s="7">
        <f t="shared" ref="CU36:CY36" si="6">SUM(CU19:CU35)</f>
        <v>0</v>
      </c>
      <c r="CV36" s="7">
        <f t="shared" si="6"/>
        <v>0</v>
      </c>
      <c r="CW36" s="7">
        <f t="shared" si="6"/>
        <v>0</v>
      </c>
      <c r="CX36" s="7">
        <f t="shared" si="6"/>
        <v>0</v>
      </c>
      <c r="CY36" s="7">
        <f t="shared" si="6"/>
        <v>0</v>
      </c>
    </row>
    <row r="37" spans="1:103" s="1" customFormat="1" x14ac:dyDescent="0.25"/>
    <row r="38" spans="1:103" x14ac:dyDescent="0.25">
      <c r="A38" s="30" t="s">
        <v>35</v>
      </c>
      <c r="B38" s="10" t="s">
        <v>36</v>
      </c>
      <c r="C38" s="11">
        <f>SUM(D38:CY38)</f>
        <v>0</v>
      </c>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row>
    <row r="39" spans="1:103" x14ac:dyDescent="0.25">
      <c r="A39" s="31"/>
      <c r="B39" s="2" t="s">
        <v>37</v>
      </c>
      <c r="C39" s="1">
        <f>SUM(D39:CY39)</f>
        <v>0</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row>
    <row r="40" spans="1:103" x14ac:dyDescent="0.25">
      <c r="A40" s="31"/>
      <c r="B40" s="2" t="s">
        <v>38</v>
      </c>
      <c r="C40" s="1">
        <f>SUM(D40:CY40)</f>
        <v>0</v>
      </c>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row>
    <row r="41" spans="1:103" ht="15.75" thickBot="1" x14ac:dyDescent="0.3">
      <c r="A41" s="32"/>
      <c r="B41" s="8" t="s">
        <v>39</v>
      </c>
      <c r="C41" s="9">
        <f>SUM(D41:CY41)</f>
        <v>0</v>
      </c>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row>
    <row r="42" spans="1:103" s="7" customFormat="1" ht="15.75" thickTop="1" x14ac:dyDescent="0.25">
      <c r="A42" s="7" t="s">
        <v>34</v>
      </c>
      <c r="C42" s="7">
        <f t="shared" ref="C42:AH42" si="7">SUM(C38:C41)</f>
        <v>0</v>
      </c>
      <c r="D42" s="7">
        <f t="shared" si="7"/>
        <v>0</v>
      </c>
      <c r="E42" s="7">
        <f t="shared" si="7"/>
        <v>0</v>
      </c>
      <c r="F42" s="7">
        <f t="shared" si="7"/>
        <v>0</v>
      </c>
      <c r="G42" s="7">
        <f t="shared" si="7"/>
        <v>0</v>
      </c>
      <c r="H42" s="7">
        <f t="shared" si="7"/>
        <v>0</v>
      </c>
      <c r="I42" s="7">
        <f t="shared" si="7"/>
        <v>0</v>
      </c>
      <c r="J42" s="7">
        <f t="shared" si="7"/>
        <v>0</v>
      </c>
      <c r="K42" s="7">
        <f t="shared" si="7"/>
        <v>0</v>
      </c>
      <c r="L42" s="7">
        <f t="shared" si="7"/>
        <v>0</v>
      </c>
      <c r="M42" s="7">
        <f t="shared" si="7"/>
        <v>0</v>
      </c>
      <c r="N42" s="7">
        <f t="shared" si="7"/>
        <v>0</v>
      </c>
      <c r="O42" s="7">
        <f t="shared" si="7"/>
        <v>0</v>
      </c>
      <c r="P42" s="7">
        <f t="shared" si="7"/>
        <v>0</v>
      </c>
      <c r="Q42" s="7">
        <f t="shared" si="7"/>
        <v>0</v>
      </c>
      <c r="R42" s="7">
        <f t="shared" si="7"/>
        <v>0</v>
      </c>
      <c r="S42" s="7">
        <f t="shared" si="7"/>
        <v>0</v>
      </c>
      <c r="T42" s="7">
        <f t="shared" si="7"/>
        <v>0</v>
      </c>
      <c r="U42" s="7">
        <f t="shared" si="7"/>
        <v>0</v>
      </c>
      <c r="V42" s="7">
        <f t="shared" si="7"/>
        <v>0</v>
      </c>
      <c r="W42" s="7">
        <f t="shared" si="7"/>
        <v>0</v>
      </c>
      <c r="X42" s="7">
        <f t="shared" si="7"/>
        <v>0</v>
      </c>
      <c r="Y42" s="7">
        <f t="shared" si="7"/>
        <v>0</v>
      </c>
      <c r="Z42" s="7">
        <f t="shared" si="7"/>
        <v>0</v>
      </c>
      <c r="AA42" s="7">
        <f t="shared" si="7"/>
        <v>0</v>
      </c>
      <c r="AB42" s="7">
        <f t="shared" si="7"/>
        <v>0</v>
      </c>
      <c r="AC42" s="7">
        <f t="shared" si="7"/>
        <v>0</v>
      </c>
      <c r="AD42" s="7">
        <f t="shared" si="7"/>
        <v>0</v>
      </c>
      <c r="AE42" s="7">
        <f t="shared" si="7"/>
        <v>0</v>
      </c>
      <c r="AF42" s="7">
        <f t="shared" si="7"/>
        <v>0</v>
      </c>
      <c r="AG42" s="7">
        <f t="shared" si="7"/>
        <v>0</v>
      </c>
      <c r="AH42" s="7">
        <f t="shared" si="7"/>
        <v>0</v>
      </c>
      <c r="AI42" s="7">
        <f t="shared" ref="AI42:BN42" si="8">SUM(AI38:AI41)</f>
        <v>0</v>
      </c>
      <c r="AJ42" s="7">
        <f t="shared" si="8"/>
        <v>0</v>
      </c>
      <c r="AK42" s="7">
        <f t="shared" si="8"/>
        <v>0</v>
      </c>
      <c r="AL42" s="7">
        <f t="shared" si="8"/>
        <v>0</v>
      </c>
      <c r="AM42" s="7">
        <f t="shared" si="8"/>
        <v>0</v>
      </c>
      <c r="AN42" s="7">
        <f t="shared" si="8"/>
        <v>0</v>
      </c>
      <c r="AO42" s="7">
        <f t="shared" si="8"/>
        <v>0</v>
      </c>
      <c r="AP42" s="7">
        <f t="shared" si="8"/>
        <v>0</v>
      </c>
      <c r="AQ42" s="7">
        <f t="shared" si="8"/>
        <v>0</v>
      </c>
      <c r="AR42" s="7">
        <f t="shared" si="8"/>
        <v>0</v>
      </c>
      <c r="AS42" s="7">
        <f t="shared" si="8"/>
        <v>0</v>
      </c>
      <c r="AT42" s="7">
        <f t="shared" si="8"/>
        <v>0</v>
      </c>
      <c r="AU42" s="7">
        <f t="shared" si="8"/>
        <v>0</v>
      </c>
      <c r="AV42" s="7">
        <f t="shared" si="8"/>
        <v>0</v>
      </c>
      <c r="AW42" s="7">
        <f t="shared" si="8"/>
        <v>0</v>
      </c>
      <c r="AX42" s="7">
        <f t="shared" si="8"/>
        <v>0</v>
      </c>
      <c r="AY42" s="7">
        <f t="shared" si="8"/>
        <v>0</v>
      </c>
      <c r="AZ42" s="7">
        <f t="shared" si="8"/>
        <v>0</v>
      </c>
      <c r="BA42" s="7">
        <f t="shared" si="8"/>
        <v>0</v>
      </c>
      <c r="BB42" s="7">
        <f t="shared" si="8"/>
        <v>0</v>
      </c>
      <c r="BC42" s="7">
        <f t="shared" si="8"/>
        <v>0</v>
      </c>
      <c r="BD42" s="7">
        <f t="shared" si="8"/>
        <v>0</v>
      </c>
      <c r="BE42" s="7">
        <f t="shared" si="8"/>
        <v>0</v>
      </c>
      <c r="BF42" s="7">
        <f t="shared" si="8"/>
        <v>0</v>
      </c>
      <c r="BG42" s="7">
        <f t="shared" si="8"/>
        <v>0</v>
      </c>
      <c r="BH42" s="7">
        <f t="shared" si="8"/>
        <v>0</v>
      </c>
      <c r="BI42" s="7">
        <f t="shared" si="8"/>
        <v>0</v>
      </c>
      <c r="BJ42" s="7">
        <f t="shared" si="8"/>
        <v>0</v>
      </c>
      <c r="BK42" s="7">
        <f t="shared" si="8"/>
        <v>0</v>
      </c>
      <c r="BL42" s="7">
        <f t="shared" si="8"/>
        <v>0</v>
      </c>
      <c r="BM42" s="7">
        <f t="shared" si="8"/>
        <v>0</v>
      </c>
      <c r="BN42" s="7">
        <f t="shared" si="8"/>
        <v>0</v>
      </c>
      <c r="BO42" s="7">
        <f t="shared" ref="BO42:CT42" si="9">SUM(BO38:BO41)</f>
        <v>0</v>
      </c>
      <c r="BP42" s="7">
        <f t="shared" si="9"/>
        <v>0</v>
      </c>
      <c r="BQ42" s="7">
        <f t="shared" si="9"/>
        <v>0</v>
      </c>
      <c r="BR42" s="7">
        <f t="shared" si="9"/>
        <v>0</v>
      </c>
      <c r="BS42" s="7">
        <f t="shared" si="9"/>
        <v>0</v>
      </c>
      <c r="BT42" s="7">
        <f t="shared" si="9"/>
        <v>0</v>
      </c>
      <c r="BU42" s="7">
        <f t="shared" si="9"/>
        <v>0</v>
      </c>
      <c r="BV42" s="7">
        <f t="shared" si="9"/>
        <v>0</v>
      </c>
      <c r="BW42" s="7">
        <f t="shared" si="9"/>
        <v>0</v>
      </c>
      <c r="BX42" s="7">
        <f t="shared" si="9"/>
        <v>0</v>
      </c>
      <c r="BY42" s="7">
        <f t="shared" si="9"/>
        <v>0</v>
      </c>
      <c r="BZ42" s="7">
        <f t="shared" si="9"/>
        <v>0</v>
      </c>
      <c r="CA42" s="7">
        <f t="shared" si="9"/>
        <v>0</v>
      </c>
      <c r="CB42" s="7">
        <f t="shared" si="9"/>
        <v>0</v>
      </c>
      <c r="CC42" s="7">
        <f t="shared" si="9"/>
        <v>0</v>
      </c>
      <c r="CD42" s="7">
        <f t="shared" si="9"/>
        <v>0</v>
      </c>
      <c r="CE42" s="7">
        <f t="shared" si="9"/>
        <v>0</v>
      </c>
      <c r="CF42" s="7">
        <f t="shared" si="9"/>
        <v>0</v>
      </c>
      <c r="CG42" s="7">
        <f t="shared" si="9"/>
        <v>0</v>
      </c>
      <c r="CH42" s="7">
        <f t="shared" si="9"/>
        <v>0</v>
      </c>
      <c r="CI42" s="7">
        <f t="shared" si="9"/>
        <v>0</v>
      </c>
      <c r="CJ42" s="7">
        <f t="shared" si="9"/>
        <v>0</v>
      </c>
      <c r="CK42" s="7">
        <f t="shared" si="9"/>
        <v>0</v>
      </c>
      <c r="CL42" s="7">
        <f t="shared" si="9"/>
        <v>0</v>
      </c>
      <c r="CM42" s="7">
        <f t="shared" si="9"/>
        <v>0</v>
      </c>
      <c r="CN42" s="7">
        <f t="shared" si="9"/>
        <v>0</v>
      </c>
      <c r="CO42" s="7">
        <f t="shared" si="9"/>
        <v>0</v>
      </c>
      <c r="CP42" s="7">
        <f t="shared" si="9"/>
        <v>0</v>
      </c>
      <c r="CQ42" s="7">
        <f t="shared" si="9"/>
        <v>0</v>
      </c>
      <c r="CR42" s="7">
        <f t="shared" si="9"/>
        <v>0</v>
      </c>
      <c r="CS42" s="7">
        <f t="shared" si="9"/>
        <v>0</v>
      </c>
      <c r="CT42" s="7">
        <f t="shared" si="9"/>
        <v>0</v>
      </c>
      <c r="CU42" s="7">
        <f t="shared" ref="CU42:DZ42" si="10">SUM(CU38:CU41)</f>
        <v>0</v>
      </c>
      <c r="CV42" s="7">
        <f t="shared" si="10"/>
        <v>0</v>
      </c>
      <c r="CW42" s="7">
        <f t="shared" si="10"/>
        <v>0</v>
      </c>
      <c r="CX42" s="7">
        <f t="shared" si="10"/>
        <v>0</v>
      </c>
      <c r="CY42" s="7">
        <f t="shared" si="10"/>
        <v>0</v>
      </c>
    </row>
    <row r="43" spans="1:103" s="7" customFormat="1" x14ac:dyDescent="0.25"/>
    <row r="44" spans="1:103" x14ac:dyDescent="0.25">
      <c r="A44" s="30" t="s">
        <v>40</v>
      </c>
      <c r="B44" s="14" t="s">
        <v>41</v>
      </c>
      <c r="C44" s="11">
        <f t="shared" ref="C44:C50" si="11">SUM(D44:CY44)</f>
        <v>0</v>
      </c>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row>
    <row r="45" spans="1:103" x14ac:dyDescent="0.25">
      <c r="A45" s="31"/>
      <c r="B45" s="15" t="s">
        <v>42</v>
      </c>
      <c r="C45" s="1">
        <f t="shared" si="11"/>
        <v>0</v>
      </c>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row>
    <row r="46" spans="1:103" x14ac:dyDescent="0.25">
      <c r="A46" s="31"/>
      <c r="B46" s="15" t="s">
        <v>43</v>
      </c>
      <c r="C46" s="1">
        <f t="shared" si="11"/>
        <v>0</v>
      </c>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row>
    <row r="47" spans="1:103" x14ac:dyDescent="0.25">
      <c r="A47" s="1"/>
      <c r="B47" s="15" t="s">
        <v>44</v>
      </c>
      <c r="C47" s="1">
        <f t="shared" si="11"/>
        <v>0</v>
      </c>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row>
    <row r="48" spans="1:103" x14ac:dyDescent="0.25">
      <c r="A48" s="1"/>
      <c r="B48" s="15" t="s">
        <v>45</v>
      </c>
      <c r="C48" s="1">
        <f t="shared" si="11"/>
        <v>0</v>
      </c>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row>
    <row r="49" spans="1:103" x14ac:dyDescent="0.25">
      <c r="A49" s="1"/>
      <c r="B49" s="15" t="s">
        <v>46</v>
      </c>
      <c r="C49" s="1">
        <f t="shared" si="11"/>
        <v>0</v>
      </c>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row>
    <row r="50" spans="1:103" ht="15.75" thickBot="1" x14ac:dyDescent="0.3">
      <c r="A50" s="9"/>
      <c r="B50" s="16"/>
      <c r="C50" s="9">
        <f t="shared" si="11"/>
        <v>0</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row>
    <row r="51" spans="1:103" s="6" customFormat="1" ht="15.75" thickTop="1" x14ac:dyDescent="0.25">
      <c r="A51" s="7" t="s">
        <v>34</v>
      </c>
      <c r="B51" s="7"/>
      <c r="C51" s="7">
        <f t="shared" ref="C51:BN51" si="12">SUM(C44:C50)</f>
        <v>0</v>
      </c>
      <c r="D51" s="7">
        <f t="shared" si="12"/>
        <v>0</v>
      </c>
      <c r="E51" s="7">
        <f t="shared" si="12"/>
        <v>0</v>
      </c>
      <c r="F51" s="7">
        <f t="shared" si="12"/>
        <v>0</v>
      </c>
      <c r="G51" s="7">
        <f>SUM(G44:G50)</f>
        <v>0</v>
      </c>
      <c r="H51" s="7">
        <f t="shared" si="12"/>
        <v>0</v>
      </c>
      <c r="I51" s="7">
        <f t="shared" si="12"/>
        <v>0</v>
      </c>
      <c r="J51" s="7">
        <f t="shared" si="12"/>
        <v>0</v>
      </c>
      <c r="K51" s="7">
        <f t="shared" si="12"/>
        <v>0</v>
      </c>
      <c r="L51" s="7">
        <f t="shared" si="12"/>
        <v>0</v>
      </c>
      <c r="M51" s="7">
        <f t="shared" si="12"/>
        <v>0</v>
      </c>
      <c r="N51" s="7">
        <f t="shared" si="12"/>
        <v>0</v>
      </c>
      <c r="O51" s="7">
        <f t="shared" si="12"/>
        <v>0</v>
      </c>
      <c r="P51" s="7">
        <f t="shared" si="12"/>
        <v>0</v>
      </c>
      <c r="Q51" s="7">
        <f t="shared" si="12"/>
        <v>0</v>
      </c>
      <c r="R51" s="7">
        <f t="shared" si="12"/>
        <v>0</v>
      </c>
      <c r="S51" s="7">
        <f t="shared" si="12"/>
        <v>0</v>
      </c>
      <c r="T51" s="7">
        <f t="shared" si="12"/>
        <v>0</v>
      </c>
      <c r="U51" s="7">
        <f t="shared" si="12"/>
        <v>0</v>
      </c>
      <c r="V51" s="7">
        <f t="shared" si="12"/>
        <v>0</v>
      </c>
      <c r="W51" s="7">
        <f t="shared" si="12"/>
        <v>0</v>
      </c>
      <c r="X51" s="7">
        <f t="shared" si="12"/>
        <v>0</v>
      </c>
      <c r="Y51" s="7">
        <f t="shared" si="12"/>
        <v>0</v>
      </c>
      <c r="Z51" s="7">
        <f t="shared" si="12"/>
        <v>0</v>
      </c>
      <c r="AA51" s="7">
        <f t="shared" si="12"/>
        <v>0</v>
      </c>
      <c r="AB51" s="7">
        <f t="shared" si="12"/>
        <v>0</v>
      </c>
      <c r="AC51" s="7">
        <f t="shared" si="12"/>
        <v>0</v>
      </c>
      <c r="AD51" s="7">
        <f t="shared" si="12"/>
        <v>0</v>
      </c>
      <c r="AE51" s="7">
        <f t="shared" si="12"/>
        <v>0</v>
      </c>
      <c r="AF51" s="7">
        <f t="shared" si="12"/>
        <v>0</v>
      </c>
      <c r="AG51" s="7">
        <f t="shared" si="12"/>
        <v>0</v>
      </c>
      <c r="AH51" s="7">
        <f t="shared" si="12"/>
        <v>0</v>
      </c>
      <c r="AI51" s="7">
        <f t="shared" si="12"/>
        <v>0</v>
      </c>
      <c r="AJ51" s="7">
        <f t="shared" si="12"/>
        <v>0</v>
      </c>
      <c r="AK51" s="7">
        <f t="shared" si="12"/>
        <v>0</v>
      </c>
      <c r="AL51" s="7">
        <f t="shared" si="12"/>
        <v>0</v>
      </c>
      <c r="AM51" s="7">
        <f t="shared" si="12"/>
        <v>0</v>
      </c>
      <c r="AN51" s="7">
        <f t="shared" si="12"/>
        <v>0</v>
      </c>
      <c r="AO51" s="7">
        <f t="shared" si="12"/>
        <v>0</v>
      </c>
      <c r="AP51" s="7">
        <f t="shared" si="12"/>
        <v>0</v>
      </c>
      <c r="AQ51" s="7">
        <f t="shared" si="12"/>
        <v>0</v>
      </c>
      <c r="AR51" s="7">
        <f t="shared" si="12"/>
        <v>0</v>
      </c>
      <c r="AS51" s="7">
        <f t="shared" si="12"/>
        <v>0</v>
      </c>
      <c r="AT51" s="7">
        <f t="shared" si="12"/>
        <v>0</v>
      </c>
      <c r="AU51" s="7">
        <f t="shared" si="12"/>
        <v>0</v>
      </c>
      <c r="AV51" s="7">
        <f t="shared" si="12"/>
        <v>0</v>
      </c>
      <c r="AW51" s="7">
        <f t="shared" si="12"/>
        <v>0</v>
      </c>
      <c r="AX51" s="7">
        <f t="shared" si="12"/>
        <v>0</v>
      </c>
      <c r="AY51" s="7">
        <f t="shared" si="12"/>
        <v>0</v>
      </c>
      <c r="AZ51" s="7">
        <f t="shared" si="12"/>
        <v>0</v>
      </c>
      <c r="BA51" s="7">
        <f t="shared" si="12"/>
        <v>0</v>
      </c>
      <c r="BB51" s="7">
        <f t="shared" si="12"/>
        <v>0</v>
      </c>
      <c r="BC51" s="7">
        <f t="shared" si="12"/>
        <v>0</v>
      </c>
      <c r="BD51" s="7">
        <f t="shared" si="12"/>
        <v>0</v>
      </c>
      <c r="BE51" s="7">
        <f t="shared" si="12"/>
        <v>0</v>
      </c>
      <c r="BF51" s="7">
        <f t="shared" si="12"/>
        <v>0</v>
      </c>
      <c r="BG51" s="7">
        <f t="shared" si="12"/>
        <v>0</v>
      </c>
      <c r="BH51" s="7">
        <f t="shared" si="12"/>
        <v>0</v>
      </c>
      <c r="BI51" s="7">
        <f t="shared" si="12"/>
        <v>0</v>
      </c>
      <c r="BJ51" s="7">
        <f t="shared" si="12"/>
        <v>0</v>
      </c>
      <c r="BK51" s="7">
        <f t="shared" si="12"/>
        <v>0</v>
      </c>
      <c r="BL51" s="7">
        <f t="shared" si="12"/>
        <v>0</v>
      </c>
      <c r="BM51" s="7">
        <f t="shared" si="12"/>
        <v>0</v>
      </c>
      <c r="BN51" s="7">
        <f t="shared" si="12"/>
        <v>0</v>
      </c>
      <c r="BO51" s="7">
        <f t="shared" ref="BO51:CY51" si="13">SUM(BO44:BO50)</f>
        <v>0</v>
      </c>
      <c r="BP51" s="7">
        <f t="shared" si="13"/>
        <v>0</v>
      </c>
      <c r="BQ51" s="7">
        <f t="shared" si="13"/>
        <v>0</v>
      </c>
      <c r="BR51" s="7">
        <f t="shared" si="13"/>
        <v>0</v>
      </c>
      <c r="BS51" s="7">
        <f t="shared" si="13"/>
        <v>0</v>
      </c>
      <c r="BT51" s="7">
        <f t="shared" si="13"/>
        <v>0</v>
      </c>
      <c r="BU51" s="7">
        <f t="shared" si="13"/>
        <v>0</v>
      </c>
      <c r="BV51" s="7">
        <f t="shared" si="13"/>
        <v>0</v>
      </c>
      <c r="BW51" s="7">
        <f t="shared" si="13"/>
        <v>0</v>
      </c>
      <c r="BX51" s="7">
        <f t="shared" si="13"/>
        <v>0</v>
      </c>
      <c r="BY51" s="7">
        <f t="shared" si="13"/>
        <v>0</v>
      </c>
      <c r="BZ51" s="7">
        <f t="shared" si="13"/>
        <v>0</v>
      </c>
      <c r="CA51" s="7">
        <f t="shared" si="13"/>
        <v>0</v>
      </c>
      <c r="CB51" s="7">
        <f t="shared" si="13"/>
        <v>0</v>
      </c>
      <c r="CC51" s="7">
        <f t="shared" si="13"/>
        <v>0</v>
      </c>
      <c r="CD51" s="7">
        <f t="shared" si="13"/>
        <v>0</v>
      </c>
      <c r="CE51" s="7">
        <f t="shared" si="13"/>
        <v>0</v>
      </c>
      <c r="CF51" s="7">
        <f t="shared" si="13"/>
        <v>0</v>
      </c>
      <c r="CG51" s="7">
        <f t="shared" si="13"/>
        <v>0</v>
      </c>
      <c r="CH51" s="7">
        <f t="shared" si="13"/>
        <v>0</v>
      </c>
      <c r="CI51" s="7">
        <f t="shared" si="13"/>
        <v>0</v>
      </c>
      <c r="CJ51" s="7">
        <f t="shared" si="13"/>
        <v>0</v>
      </c>
      <c r="CK51" s="7">
        <f t="shared" si="13"/>
        <v>0</v>
      </c>
      <c r="CL51" s="7">
        <f t="shared" si="13"/>
        <v>0</v>
      </c>
      <c r="CM51" s="7">
        <f t="shared" si="13"/>
        <v>0</v>
      </c>
      <c r="CN51" s="7">
        <f t="shared" si="13"/>
        <v>0</v>
      </c>
      <c r="CO51" s="7">
        <f t="shared" si="13"/>
        <v>0</v>
      </c>
      <c r="CP51" s="7">
        <f t="shared" si="13"/>
        <v>0</v>
      </c>
      <c r="CQ51" s="7">
        <f t="shared" si="13"/>
        <v>0</v>
      </c>
      <c r="CR51" s="7">
        <f t="shared" si="13"/>
        <v>0</v>
      </c>
      <c r="CS51" s="7">
        <f t="shared" si="13"/>
        <v>0</v>
      </c>
      <c r="CT51" s="7">
        <f t="shared" si="13"/>
        <v>0</v>
      </c>
      <c r="CU51" s="7">
        <f t="shared" si="13"/>
        <v>0</v>
      </c>
      <c r="CV51" s="7">
        <f t="shared" si="13"/>
        <v>0</v>
      </c>
      <c r="CW51" s="7">
        <f t="shared" si="13"/>
        <v>0</v>
      </c>
      <c r="CX51" s="7">
        <f t="shared" si="13"/>
        <v>0</v>
      </c>
      <c r="CY51" s="7">
        <f t="shared" si="13"/>
        <v>0</v>
      </c>
    </row>
    <row r="52" spans="1:103" ht="15.75" thickBot="1" x14ac:dyDescent="0.3">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row>
    <row r="53" spans="1:103" s="5" customFormat="1" ht="15.75" thickTop="1" x14ac:dyDescent="0.25">
      <c r="A53" s="3" t="s">
        <v>47</v>
      </c>
      <c r="B53" s="3"/>
      <c r="C53" s="3">
        <f t="shared" ref="C53:AH53" si="14">C51+C42+C36</f>
        <v>0</v>
      </c>
      <c r="D53" s="3">
        <f t="shared" si="14"/>
        <v>0</v>
      </c>
      <c r="E53" s="3">
        <f t="shared" si="14"/>
        <v>0</v>
      </c>
      <c r="F53" s="3">
        <f t="shared" si="14"/>
        <v>0</v>
      </c>
      <c r="G53" s="3">
        <f t="shared" si="14"/>
        <v>0</v>
      </c>
      <c r="H53" s="3">
        <f t="shared" si="14"/>
        <v>0</v>
      </c>
      <c r="I53" s="3">
        <f t="shared" si="14"/>
        <v>0</v>
      </c>
      <c r="J53" s="3">
        <f t="shared" si="14"/>
        <v>0</v>
      </c>
      <c r="K53" s="3">
        <f t="shared" si="14"/>
        <v>0</v>
      </c>
      <c r="L53" s="3">
        <f t="shared" si="14"/>
        <v>0</v>
      </c>
      <c r="M53" s="3">
        <f t="shared" si="14"/>
        <v>0</v>
      </c>
      <c r="N53" s="3">
        <f t="shared" si="14"/>
        <v>0</v>
      </c>
      <c r="O53" s="3">
        <f t="shared" si="14"/>
        <v>0</v>
      </c>
      <c r="P53" s="3">
        <f t="shared" si="14"/>
        <v>0</v>
      </c>
      <c r="Q53" s="3">
        <f t="shared" si="14"/>
        <v>0</v>
      </c>
      <c r="R53" s="3">
        <f t="shared" si="14"/>
        <v>0</v>
      </c>
      <c r="S53" s="3">
        <f t="shared" si="14"/>
        <v>0</v>
      </c>
      <c r="T53" s="3">
        <f t="shared" si="14"/>
        <v>0</v>
      </c>
      <c r="U53" s="3">
        <f t="shared" si="14"/>
        <v>0</v>
      </c>
      <c r="V53" s="3">
        <f t="shared" si="14"/>
        <v>0</v>
      </c>
      <c r="W53" s="3">
        <f t="shared" si="14"/>
        <v>0</v>
      </c>
      <c r="X53" s="3">
        <f t="shared" si="14"/>
        <v>0</v>
      </c>
      <c r="Y53" s="3">
        <f t="shared" si="14"/>
        <v>0</v>
      </c>
      <c r="Z53" s="3">
        <f t="shared" si="14"/>
        <v>0</v>
      </c>
      <c r="AA53" s="3">
        <f t="shared" si="14"/>
        <v>0</v>
      </c>
      <c r="AB53" s="3">
        <f t="shared" si="14"/>
        <v>0</v>
      </c>
      <c r="AC53" s="3">
        <f t="shared" si="14"/>
        <v>0</v>
      </c>
      <c r="AD53" s="3">
        <f t="shared" si="14"/>
        <v>0</v>
      </c>
      <c r="AE53" s="3">
        <f t="shared" si="14"/>
        <v>0</v>
      </c>
      <c r="AF53" s="3">
        <f t="shared" si="14"/>
        <v>0</v>
      </c>
      <c r="AG53" s="3">
        <f t="shared" si="14"/>
        <v>0</v>
      </c>
      <c r="AH53" s="3">
        <f t="shared" si="14"/>
        <v>0</v>
      </c>
      <c r="AI53" s="3">
        <f t="shared" ref="AI53:BN53" si="15">AI51+AI42+AI36</f>
        <v>0</v>
      </c>
      <c r="AJ53" s="3">
        <f t="shared" si="15"/>
        <v>0</v>
      </c>
      <c r="AK53" s="3">
        <f t="shared" si="15"/>
        <v>0</v>
      </c>
      <c r="AL53" s="3">
        <f t="shared" si="15"/>
        <v>0</v>
      </c>
      <c r="AM53" s="3">
        <f t="shared" si="15"/>
        <v>0</v>
      </c>
      <c r="AN53" s="3">
        <f t="shared" si="15"/>
        <v>0</v>
      </c>
      <c r="AO53" s="3">
        <f t="shared" si="15"/>
        <v>0</v>
      </c>
      <c r="AP53" s="3">
        <f t="shared" si="15"/>
        <v>0</v>
      </c>
      <c r="AQ53" s="3">
        <f t="shared" si="15"/>
        <v>0</v>
      </c>
      <c r="AR53" s="3">
        <f t="shared" si="15"/>
        <v>0</v>
      </c>
      <c r="AS53" s="3">
        <f t="shared" si="15"/>
        <v>0</v>
      </c>
      <c r="AT53" s="3">
        <f t="shared" si="15"/>
        <v>0</v>
      </c>
      <c r="AU53" s="3">
        <f t="shared" si="15"/>
        <v>0</v>
      </c>
      <c r="AV53" s="3">
        <f t="shared" si="15"/>
        <v>0</v>
      </c>
      <c r="AW53" s="3">
        <f t="shared" si="15"/>
        <v>0</v>
      </c>
      <c r="AX53" s="3">
        <f t="shared" si="15"/>
        <v>0</v>
      </c>
      <c r="AY53" s="3">
        <f t="shared" si="15"/>
        <v>0</v>
      </c>
      <c r="AZ53" s="3">
        <f t="shared" si="15"/>
        <v>0</v>
      </c>
      <c r="BA53" s="3">
        <f t="shared" si="15"/>
        <v>0</v>
      </c>
      <c r="BB53" s="3">
        <f t="shared" si="15"/>
        <v>0</v>
      </c>
      <c r="BC53" s="3">
        <f t="shared" si="15"/>
        <v>0</v>
      </c>
      <c r="BD53" s="3">
        <f t="shared" si="15"/>
        <v>0</v>
      </c>
      <c r="BE53" s="3">
        <f t="shared" si="15"/>
        <v>0</v>
      </c>
      <c r="BF53" s="3">
        <f t="shared" si="15"/>
        <v>0</v>
      </c>
      <c r="BG53" s="3">
        <f t="shared" si="15"/>
        <v>0</v>
      </c>
      <c r="BH53" s="3">
        <f t="shared" si="15"/>
        <v>0</v>
      </c>
      <c r="BI53" s="3">
        <f t="shared" si="15"/>
        <v>0</v>
      </c>
      <c r="BJ53" s="3">
        <f t="shared" si="15"/>
        <v>0</v>
      </c>
      <c r="BK53" s="3">
        <f t="shared" si="15"/>
        <v>0</v>
      </c>
      <c r="BL53" s="3">
        <f t="shared" si="15"/>
        <v>0</v>
      </c>
      <c r="BM53" s="3">
        <f t="shared" si="15"/>
        <v>0</v>
      </c>
      <c r="BN53" s="3">
        <f t="shared" si="15"/>
        <v>0</v>
      </c>
      <c r="BO53" s="3">
        <f t="shared" ref="BO53:CY53" si="16">BO51+BO42+BO36</f>
        <v>0</v>
      </c>
      <c r="BP53" s="3">
        <f t="shared" si="16"/>
        <v>0</v>
      </c>
      <c r="BQ53" s="3">
        <f t="shared" si="16"/>
        <v>0</v>
      </c>
      <c r="BR53" s="3">
        <f t="shared" si="16"/>
        <v>0</v>
      </c>
      <c r="BS53" s="3">
        <f t="shared" si="16"/>
        <v>0</v>
      </c>
      <c r="BT53" s="3">
        <f t="shared" si="16"/>
        <v>0</v>
      </c>
      <c r="BU53" s="3">
        <f t="shared" si="16"/>
        <v>0</v>
      </c>
      <c r="BV53" s="3">
        <f t="shared" si="16"/>
        <v>0</v>
      </c>
      <c r="BW53" s="3">
        <f t="shared" si="16"/>
        <v>0</v>
      </c>
      <c r="BX53" s="3">
        <f t="shared" si="16"/>
        <v>0</v>
      </c>
      <c r="BY53" s="3">
        <f t="shared" si="16"/>
        <v>0</v>
      </c>
      <c r="BZ53" s="3">
        <f t="shared" si="16"/>
        <v>0</v>
      </c>
      <c r="CA53" s="3">
        <f t="shared" si="16"/>
        <v>0</v>
      </c>
      <c r="CB53" s="3">
        <f t="shared" si="16"/>
        <v>0</v>
      </c>
      <c r="CC53" s="3">
        <f t="shared" si="16"/>
        <v>0</v>
      </c>
      <c r="CD53" s="3">
        <f t="shared" si="16"/>
        <v>0</v>
      </c>
      <c r="CE53" s="3">
        <f t="shared" si="16"/>
        <v>0</v>
      </c>
      <c r="CF53" s="3">
        <f t="shared" si="16"/>
        <v>0</v>
      </c>
      <c r="CG53" s="3">
        <f t="shared" si="16"/>
        <v>0</v>
      </c>
      <c r="CH53" s="3">
        <f t="shared" si="16"/>
        <v>0</v>
      </c>
      <c r="CI53" s="3">
        <f t="shared" si="16"/>
        <v>0</v>
      </c>
      <c r="CJ53" s="3">
        <f t="shared" si="16"/>
        <v>0</v>
      </c>
      <c r="CK53" s="3">
        <f t="shared" si="16"/>
        <v>0</v>
      </c>
      <c r="CL53" s="3">
        <f t="shared" si="16"/>
        <v>0</v>
      </c>
      <c r="CM53" s="3">
        <f t="shared" si="16"/>
        <v>0</v>
      </c>
      <c r="CN53" s="3">
        <f t="shared" si="16"/>
        <v>0</v>
      </c>
      <c r="CO53" s="3">
        <f t="shared" si="16"/>
        <v>0</v>
      </c>
      <c r="CP53" s="3">
        <f t="shared" si="16"/>
        <v>0</v>
      </c>
      <c r="CQ53" s="3">
        <f t="shared" si="16"/>
        <v>0</v>
      </c>
      <c r="CR53" s="3">
        <f t="shared" si="16"/>
        <v>0</v>
      </c>
      <c r="CS53" s="3">
        <f t="shared" si="16"/>
        <v>0</v>
      </c>
      <c r="CT53" s="3">
        <f t="shared" si="16"/>
        <v>0</v>
      </c>
      <c r="CU53" s="3">
        <f t="shared" si="16"/>
        <v>0</v>
      </c>
      <c r="CV53" s="3">
        <f t="shared" si="16"/>
        <v>0</v>
      </c>
      <c r="CW53" s="3">
        <f t="shared" si="16"/>
        <v>0</v>
      </c>
      <c r="CX53" s="3">
        <f t="shared" si="16"/>
        <v>0</v>
      </c>
      <c r="CY53" s="3">
        <f t="shared" si="16"/>
        <v>0</v>
      </c>
    </row>
    <row r="55" spans="1:103" x14ac:dyDescent="0.25">
      <c r="A55" s="5" t="s">
        <v>48</v>
      </c>
    </row>
    <row r="56" spans="1:103" s="27" customFormat="1" x14ac:dyDescent="0.25">
      <c r="A56" s="30" t="s">
        <v>72</v>
      </c>
      <c r="B56" s="14" t="s">
        <v>49</v>
      </c>
      <c r="C56" s="11">
        <f>SUM(D56:CY56)</f>
        <v>0</v>
      </c>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row>
    <row r="57" spans="1:103" s="27" customFormat="1" x14ac:dyDescent="0.25">
      <c r="A57" s="31"/>
      <c r="B57" s="15" t="s">
        <v>50</v>
      </c>
      <c r="C57" s="1">
        <f>SUM(D57:CY57)</f>
        <v>0</v>
      </c>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row>
    <row r="58" spans="1:103" s="27" customFormat="1" x14ac:dyDescent="0.25">
      <c r="A58" s="31"/>
      <c r="B58" s="15" t="s">
        <v>51</v>
      </c>
      <c r="C58" s="1">
        <f>SUM(D58:CY58)</f>
        <v>0</v>
      </c>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row>
    <row r="59" spans="1:103" s="6" customFormat="1" x14ac:dyDescent="0.25">
      <c r="A59" s="7" t="s">
        <v>34</v>
      </c>
      <c r="B59" s="7"/>
      <c r="C59" s="7">
        <f>SUM(C56:C58)</f>
        <v>0</v>
      </c>
      <c r="D59" s="7">
        <f>SUM(D56:D58)</f>
        <v>0</v>
      </c>
      <c r="E59" s="7">
        <f>SUM(E56:E58)</f>
        <v>0</v>
      </c>
      <c r="F59" s="7">
        <f>SUM(F56:F58)</f>
        <v>0</v>
      </c>
      <c r="G59" s="7">
        <f>SUM(G56:G58)</f>
        <v>0</v>
      </c>
      <c r="H59" s="7">
        <f>SUM(H56:H58)</f>
        <v>0</v>
      </c>
      <c r="I59" s="7">
        <f>SUM(I56:I58)</f>
        <v>0</v>
      </c>
      <c r="J59" s="7">
        <f>SUM(J56:J58)</f>
        <v>0</v>
      </c>
      <c r="K59" s="7">
        <f>SUM(K56:K58)</f>
        <v>0</v>
      </c>
      <c r="L59" s="7">
        <f>SUM(L56:L58)</f>
        <v>0</v>
      </c>
      <c r="M59" s="7">
        <f>SUM(M56:M58)</f>
        <v>0</v>
      </c>
      <c r="N59" s="7">
        <f>SUM(N56:N58)</f>
        <v>0</v>
      </c>
      <c r="O59" s="7">
        <f>SUM(O56:O58)</f>
        <v>0</v>
      </c>
      <c r="P59" s="7">
        <f>SUM(P56:P58)</f>
        <v>0</v>
      </c>
      <c r="Q59" s="7">
        <f>SUM(Q56:Q58)</f>
        <v>0</v>
      </c>
      <c r="R59" s="7">
        <f>SUM(R56:R58)</f>
        <v>0</v>
      </c>
      <c r="S59" s="7">
        <f>SUM(S56:S58)</f>
        <v>0</v>
      </c>
      <c r="T59" s="7">
        <f>SUM(T56:T58)</f>
        <v>0</v>
      </c>
      <c r="U59" s="7">
        <f>SUM(U56:U58)</f>
        <v>0</v>
      </c>
      <c r="V59" s="7">
        <f>SUM(V56:V58)</f>
        <v>0</v>
      </c>
      <c r="W59" s="7">
        <f>SUM(W56:W58)</f>
        <v>0</v>
      </c>
      <c r="X59" s="7">
        <f>SUM(X56:X58)</f>
        <v>0</v>
      </c>
      <c r="Y59" s="7">
        <f>SUM(Y56:Y58)</f>
        <v>0</v>
      </c>
      <c r="Z59" s="7">
        <f>SUM(Z56:Z58)</f>
        <v>0</v>
      </c>
      <c r="AA59" s="7">
        <f>SUM(AA56:AA58)</f>
        <v>0</v>
      </c>
      <c r="AB59" s="7">
        <f>SUM(AB56:AB58)</f>
        <v>0</v>
      </c>
      <c r="AC59" s="7">
        <f>SUM(AC56:AC58)</f>
        <v>0</v>
      </c>
      <c r="AD59" s="7">
        <f>SUM(AD56:AD58)</f>
        <v>0</v>
      </c>
      <c r="AE59" s="7">
        <f>SUM(AE56:AE58)</f>
        <v>0</v>
      </c>
      <c r="AF59" s="7">
        <f>SUM(AF56:AF58)</f>
        <v>0</v>
      </c>
      <c r="AG59" s="7">
        <f>SUM(AG56:AG58)</f>
        <v>0</v>
      </c>
      <c r="AH59" s="7">
        <f>SUM(AH56:AH58)</f>
        <v>0</v>
      </c>
      <c r="AI59" s="7">
        <f>SUM(AI56:AI58)</f>
        <v>0</v>
      </c>
      <c r="AJ59" s="7">
        <f>SUM(AJ56:AJ58)</f>
        <v>0</v>
      </c>
      <c r="AK59" s="7">
        <f>SUM(AK56:AK58)</f>
        <v>0</v>
      </c>
      <c r="AL59" s="7">
        <f>SUM(AL56:AL58)</f>
        <v>0</v>
      </c>
      <c r="AM59" s="7">
        <f>SUM(AM56:AM58)</f>
        <v>0</v>
      </c>
      <c r="AN59" s="7">
        <f>SUM(AN56:AN58)</f>
        <v>0</v>
      </c>
      <c r="AO59" s="7">
        <f>SUM(AO56:AO58)</f>
        <v>0</v>
      </c>
      <c r="AP59" s="7">
        <f>SUM(AP56:AP58)</f>
        <v>0</v>
      </c>
      <c r="AQ59" s="7">
        <f>SUM(AQ56:AQ58)</f>
        <v>0</v>
      </c>
      <c r="AR59" s="7">
        <f>SUM(AR56:AR58)</f>
        <v>0</v>
      </c>
      <c r="AS59" s="7">
        <f>SUM(AS56:AS58)</f>
        <v>0</v>
      </c>
      <c r="AT59" s="7">
        <f>SUM(AT56:AT58)</f>
        <v>0</v>
      </c>
      <c r="AU59" s="7">
        <f>SUM(AU56:AU58)</f>
        <v>0</v>
      </c>
      <c r="AV59" s="7">
        <f>SUM(AV56:AV58)</f>
        <v>0</v>
      </c>
      <c r="AW59" s="7">
        <f>SUM(AW56:AW58)</f>
        <v>0</v>
      </c>
      <c r="AX59" s="7">
        <f>SUM(AX56:AX58)</f>
        <v>0</v>
      </c>
      <c r="AY59" s="7">
        <f>SUM(AY56:AY58)</f>
        <v>0</v>
      </c>
      <c r="AZ59" s="7">
        <f>SUM(AZ56:AZ58)</f>
        <v>0</v>
      </c>
      <c r="BA59" s="7">
        <f>SUM(BA56:BA58)</f>
        <v>0</v>
      </c>
      <c r="BB59" s="7">
        <f>SUM(BB56:BB58)</f>
        <v>0</v>
      </c>
      <c r="BC59" s="7">
        <f>SUM(BC56:BC58)</f>
        <v>0</v>
      </c>
      <c r="BD59" s="7">
        <f>SUM(BD56:BD58)</f>
        <v>0</v>
      </c>
      <c r="BE59" s="7">
        <f>SUM(BE56:BE58)</f>
        <v>0</v>
      </c>
      <c r="BF59" s="7">
        <f>SUM(BF56:BF58)</f>
        <v>0</v>
      </c>
      <c r="BG59" s="7">
        <f>SUM(BG56:BG58)</f>
        <v>0</v>
      </c>
      <c r="BH59" s="7">
        <f>SUM(BH56:BH58)</f>
        <v>0</v>
      </c>
      <c r="BI59" s="7">
        <f>SUM(BI56:BI58)</f>
        <v>0</v>
      </c>
      <c r="BJ59" s="7">
        <f>SUM(BJ56:BJ58)</f>
        <v>0</v>
      </c>
      <c r="BK59" s="7">
        <f>SUM(BK56:BK58)</f>
        <v>0</v>
      </c>
      <c r="BL59" s="7">
        <f>SUM(BL56:BL58)</f>
        <v>0</v>
      </c>
      <c r="BM59" s="7">
        <f>SUM(BM56:BM58)</f>
        <v>0</v>
      </c>
      <c r="BN59" s="7">
        <f>SUM(BN56:BN58)</f>
        <v>0</v>
      </c>
      <c r="BO59" s="7">
        <f>SUM(BO56:BO58)</f>
        <v>0</v>
      </c>
      <c r="BP59" s="7">
        <f>SUM(BP56:BP58)</f>
        <v>0</v>
      </c>
      <c r="BQ59" s="7">
        <f>SUM(BQ56:BQ58)</f>
        <v>0</v>
      </c>
      <c r="BR59" s="7">
        <f>SUM(BR56:BR58)</f>
        <v>0</v>
      </c>
      <c r="BS59" s="7">
        <f>SUM(BS56:BS58)</f>
        <v>0</v>
      </c>
      <c r="BT59" s="7">
        <f>SUM(BT56:BT58)</f>
        <v>0</v>
      </c>
      <c r="BU59" s="7">
        <f>SUM(BU56:BU58)</f>
        <v>0</v>
      </c>
      <c r="BV59" s="7">
        <f>SUM(BV56:BV58)</f>
        <v>0</v>
      </c>
      <c r="BW59" s="7">
        <f>SUM(BW56:BW58)</f>
        <v>0</v>
      </c>
      <c r="BX59" s="7">
        <f>SUM(BX56:BX58)</f>
        <v>0</v>
      </c>
      <c r="BY59" s="7">
        <f>SUM(BY56:BY58)</f>
        <v>0</v>
      </c>
      <c r="BZ59" s="7">
        <f>SUM(BZ56:BZ58)</f>
        <v>0</v>
      </c>
      <c r="CA59" s="7">
        <f>SUM(CA56:CA58)</f>
        <v>0</v>
      </c>
      <c r="CB59" s="7">
        <f>SUM(CB56:CB58)</f>
        <v>0</v>
      </c>
      <c r="CC59" s="7">
        <f>SUM(CC56:CC58)</f>
        <v>0</v>
      </c>
      <c r="CD59" s="7">
        <f>SUM(CD56:CD58)</f>
        <v>0</v>
      </c>
      <c r="CE59" s="7">
        <f>SUM(CE56:CE58)</f>
        <v>0</v>
      </c>
      <c r="CF59" s="7">
        <f>SUM(CF56:CF58)</f>
        <v>0</v>
      </c>
      <c r="CG59" s="7">
        <f>SUM(CG56:CG58)</f>
        <v>0</v>
      </c>
      <c r="CH59" s="7">
        <f>SUM(CH56:CH58)</f>
        <v>0</v>
      </c>
      <c r="CI59" s="7">
        <f>SUM(CI56:CI58)</f>
        <v>0</v>
      </c>
      <c r="CJ59" s="7">
        <f>SUM(CJ56:CJ58)</f>
        <v>0</v>
      </c>
      <c r="CK59" s="7">
        <f>SUM(CK56:CK58)</f>
        <v>0</v>
      </c>
      <c r="CL59" s="7">
        <f>SUM(CL56:CL58)</f>
        <v>0</v>
      </c>
      <c r="CM59" s="7">
        <f>SUM(CM56:CM58)</f>
        <v>0</v>
      </c>
      <c r="CN59" s="7">
        <f>SUM(CN56:CN58)</f>
        <v>0</v>
      </c>
      <c r="CO59" s="7">
        <f>SUM(CO56:CO58)</f>
        <v>0</v>
      </c>
      <c r="CP59" s="7">
        <f>SUM(CP56:CP58)</f>
        <v>0</v>
      </c>
      <c r="CQ59" s="7">
        <f>SUM(CQ56:CQ58)</f>
        <v>0</v>
      </c>
      <c r="CR59" s="7">
        <f>SUM(CR56:CR58)</f>
        <v>0</v>
      </c>
      <c r="CS59" s="7">
        <f>SUM(CS56:CS58)</f>
        <v>0</v>
      </c>
      <c r="CT59" s="7">
        <f>SUM(CT56:CT58)</f>
        <v>0</v>
      </c>
      <c r="CU59" s="7">
        <f>SUM(CU56:CU58)</f>
        <v>0</v>
      </c>
      <c r="CV59" s="7">
        <f>SUM(CV56:CV58)</f>
        <v>0</v>
      </c>
      <c r="CW59" s="7">
        <f>SUM(CW56:CW58)</f>
        <v>0</v>
      </c>
      <c r="CX59" s="7">
        <f>SUM(CX56:CX58)</f>
        <v>0</v>
      </c>
      <c r="CY59" s="7">
        <f>SUM(CY56:CY58)</f>
        <v>0</v>
      </c>
    </row>
    <row r="60" spans="1:103" s="6" customForma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row>
    <row r="61" spans="1:103" s="40" customFormat="1" x14ac:dyDescent="0.25">
      <c r="A61" s="30" t="s">
        <v>71</v>
      </c>
      <c r="B61" s="14" t="s">
        <v>87</v>
      </c>
      <c r="C61" s="11">
        <f>SUM(D61:CY61)</f>
        <v>0</v>
      </c>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row>
    <row r="62" spans="1:103" s="44" customFormat="1" x14ac:dyDescent="0.25">
      <c r="A62" s="41"/>
      <c r="B62" s="42" t="s">
        <v>88</v>
      </c>
      <c r="C62" s="43">
        <f t="shared" ref="C62:C63" si="17">SUM(D62:CY62)</f>
        <v>0</v>
      </c>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row>
    <row r="63" spans="1:103" s="44" customFormat="1" x14ac:dyDescent="0.25">
      <c r="A63" s="41"/>
      <c r="B63" s="42" t="s">
        <v>43</v>
      </c>
      <c r="C63" s="43">
        <f t="shared" si="17"/>
        <v>0</v>
      </c>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row>
    <row r="64" spans="1:103" s="27" customFormat="1" x14ac:dyDescent="0.25">
      <c r="A64" s="41"/>
      <c r="B64" s="15" t="s">
        <v>44</v>
      </c>
      <c r="C64" s="1">
        <f>SUM(D64:CY64)</f>
        <v>0</v>
      </c>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row>
    <row r="65" spans="1:103" s="27" customFormat="1" ht="15.75" thickBot="1" x14ac:dyDescent="0.3">
      <c r="A65" s="32"/>
      <c r="B65" s="46" t="s">
        <v>45</v>
      </c>
      <c r="C65" s="9">
        <f>SUM(D65:CY65)</f>
        <v>0</v>
      </c>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row>
    <row r="66" spans="1:103" s="5" customFormat="1" ht="15.75" thickTop="1" x14ac:dyDescent="0.25">
      <c r="A66" s="7" t="s">
        <v>34</v>
      </c>
      <c r="B66" s="3"/>
      <c r="C66" s="3">
        <f>SUM(C61:C65)</f>
        <v>0</v>
      </c>
      <c r="D66" s="3">
        <f>SUM(D61:D65)</f>
        <v>0</v>
      </c>
      <c r="E66" s="3">
        <f t="shared" ref="E66:BP66" si="18">SUM(E61:E65)</f>
        <v>0</v>
      </c>
      <c r="F66" s="3">
        <f t="shared" si="18"/>
        <v>0</v>
      </c>
      <c r="G66" s="3">
        <f t="shared" si="18"/>
        <v>0</v>
      </c>
      <c r="H66" s="3">
        <f t="shared" si="18"/>
        <v>0</v>
      </c>
      <c r="I66" s="3">
        <f t="shared" si="18"/>
        <v>0</v>
      </c>
      <c r="J66" s="3">
        <f t="shared" si="18"/>
        <v>0</v>
      </c>
      <c r="K66" s="3">
        <f t="shared" si="18"/>
        <v>0</v>
      </c>
      <c r="L66" s="3">
        <f t="shared" si="18"/>
        <v>0</v>
      </c>
      <c r="M66" s="3">
        <f t="shared" si="18"/>
        <v>0</v>
      </c>
      <c r="N66" s="3">
        <f t="shared" si="18"/>
        <v>0</v>
      </c>
      <c r="O66" s="3">
        <f t="shared" si="18"/>
        <v>0</v>
      </c>
      <c r="P66" s="3">
        <f t="shared" si="18"/>
        <v>0</v>
      </c>
      <c r="Q66" s="3">
        <f t="shared" si="18"/>
        <v>0</v>
      </c>
      <c r="R66" s="3">
        <f t="shared" si="18"/>
        <v>0</v>
      </c>
      <c r="S66" s="3">
        <f t="shared" si="18"/>
        <v>0</v>
      </c>
      <c r="T66" s="3">
        <f t="shared" si="18"/>
        <v>0</v>
      </c>
      <c r="U66" s="3">
        <f t="shared" si="18"/>
        <v>0</v>
      </c>
      <c r="V66" s="3">
        <f t="shared" si="18"/>
        <v>0</v>
      </c>
      <c r="W66" s="3">
        <f t="shared" si="18"/>
        <v>0</v>
      </c>
      <c r="X66" s="3">
        <f t="shared" si="18"/>
        <v>0</v>
      </c>
      <c r="Y66" s="3">
        <f t="shared" si="18"/>
        <v>0</v>
      </c>
      <c r="Z66" s="3">
        <f t="shared" si="18"/>
        <v>0</v>
      </c>
      <c r="AA66" s="3">
        <f t="shared" si="18"/>
        <v>0</v>
      </c>
      <c r="AB66" s="3">
        <f t="shared" si="18"/>
        <v>0</v>
      </c>
      <c r="AC66" s="3">
        <f t="shared" si="18"/>
        <v>0</v>
      </c>
      <c r="AD66" s="3">
        <f t="shared" si="18"/>
        <v>0</v>
      </c>
      <c r="AE66" s="3">
        <f t="shared" si="18"/>
        <v>0</v>
      </c>
      <c r="AF66" s="3">
        <f t="shared" si="18"/>
        <v>0</v>
      </c>
      <c r="AG66" s="3">
        <f t="shared" si="18"/>
        <v>0</v>
      </c>
      <c r="AH66" s="3">
        <f t="shared" si="18"/>
        <v>0</v>
      </c>
      <c r="AI66" s="3">
        <f t="shared" si="18"/>
        <v>0</v>
      </c>
      <c r="AJ66" s="3">
        <f t="shared" si="18"/>
        <v>0</v>
      </c>
      <c r="AK66" s="3">
        <f t="shared" si="18"/>
        <v>0</v>
      </c>
      <c r="AL66" s="3">
        <f t="shared" si="18"/>
        <v>0</v>
      </c>
      <c r="AM66" s="3">
        <f t="shared" si="18"/>
        <v>0</v>
      </c>
      <c r="AN66" s="3">
        <f t="shared" si="18"/>
        <v>0</v>
      </c>
      <c r="AO66" s="3">
        <f t="shared" si="18"/>
        <v>0</v>
      </c>
      <c r="AP66" s="3">
        <f t="shared" si="18"/>
        <v>0</v>
      </c>
      <c r="AQ66" s="3">
        <f t="shared" si="18"/>
        <v>0</v>
      </c>
      <c r="AR66" s="3">
        <f t="shared" si="18"/>
        <v>0</v>
      </c>
      <c r="AS66" s="3">
        <f t="shared" si="18"/>
        <v>0</v>
      </c>
      <c r="AT66" s="3">
        <f t="shared" si="18"/>
        <v>0</v>
      </c>
      <c r="AU66" s="3">
        <f t="shared" si="18"/>
        <v>0</v>
      </c>
      <c r="AV66" s="3">
        <f t="shared" si="18"/>
        <v>0</v>
      </c>
      <c r="AW66" s="3">
        <f t="shared" si="18"/>
        <v>0</v>
      </c>
      <c r="AX66" s="3">
        <f t="shared" si="18"/>
        <v>0</v>
      </c>
      <c r="AY66" s="3">
        <f t="shared" si="18"/>
        <v>0</v>
      </c>
      <c r="AZ66" s="3">
        <f t="shared" si="18"/>
        <v>0</v>
      </c>
      <c r="BA66" s="3">
        <f t="shared" si="18"/>
        <v>0</v>
      </c>
      <c r="BB66" s="3">
        <f t="shared" si="18"/>
        <v>0</v>
      </c>
      <c r="BC66" s="3">
        <f t="shared" si="18"/>
        <v>0</v>
      </c>
      <c r="BD66" s="3">
        <f t="shared" si="18"/>
        <v>0</v>
      </c>
      <c r="BE66" s="3">
        <f t="shared" si="18"/>
        <v>0</v>
      </c>
      <c r="BF66" s="3">
        <f t="shared" si="18"/>
        <v>0</v>
      </c>
      <c r="BG66" s="3">
        <f t="shared" si="18"/>
        <v>0</v>
      </c>
      <c r="BH66" s="3">
        <f t="shared" si="18"/>
        <v>0</v>
      </c>
      <c r="BI66" s="3">
        <f t="shared" si="18"/>
        <v>0</v>
      </c>
      <c r="BJ66" s="3">
        <f t="shared" si="18"/>
        <v>0</v>
      </c>
      <c r="BK66" s="3">
        <f t="shared" si="18"/>
        <v>0</v>
      </c>
      <c r="BL66" s="3">
        <f t="shared" si="18"/>
        <v>0</v>
      </c>
      <c r="BM66" s="3">
        <f t="shared" si="18"/>
        <v>0</v>
      </c>
      <c r="BN66" s="3">
        <f t="shared" si="18"/>
        <v>0</v>
      </c>
      <c r="BO66" s="3">
        <f t="shared" si="18"/>
        <v>0</v>
      </c>
      <c r="BP66" s="3">
        <f t="shared" si="18"/>
        <v>0</v>
      </c>
      <c r="BQ66" s="3">
        <f t="shared" ref="BQ66:CY66" si="19">SUM(BQ61:BQ65)</f>
        <v>0</v>
      </c>
      <c r="BR66" s="3">
        <f t="shared" si="19"/>
        <v>0</v>
      </c>
      <c r="BS66" s="3">
        <f t="shared" si="19"/>
        <v>0</v>
      </c>
      <c r="BT66" s="3">
        <f t="shared" si="19"/>
        <v>0</v>
      </c>
      <c r="BU66" s="3">
        <f t="shared" si="19"/>
        <v>0</v>
      </c>
      <c r="BV66" s="3">
        <f t="shared" si="19"/>
        <v>0</v>
      </c>
      <c r="BW66" s="3">
        <f t="shared" si="19"/>
        <v>0</v>
      </c>
      <c r="BX66" s="3">
        <f t="shared" si="19"/>
        <v>0</v>
      </c>
      <c r="BY66" s="3">
        <f t="shared" si="19"/>
        <v>0</v>
      </c>
      <c r="BZ66" s="3">
        <f t="shared" si="19"/>
        <v>0</v>
      </c>
      <c r="CA66" s="3">
        <f t="shared" si="19"/>
        <v>0</v>
      </c>
      <c r="CB66" s="3">
        <f t="shared" si="19"/>
        <v>0</v>
      </c>
      <c r="CC66" s="3">
        <f t="shared" si="19"/>
        <v>0</v>
      </c>
      <c r="CD66" s="3">
        <f t="shared" si="19"/>
        <v>0</v>
      </c>
      <c r="CE66" s="3">
        <f t="shared" si="19"/>
        <v>0</v>
      </c>
      <c r="CF66" s="3">
        <f t="shared" si="19"/>
        <v>0</v>
      </c>
      <c r="CG66" s="3">
        <f t="shared" si="19"/>
        <v>0</v>
      </c>
      <c r="CH66" s="3">
        <f t="shared" si="19"/>
        <v>0</v>
      </c>
      <c r="CI66" s="3">
        <f t="shared" si="19"/>
        <v>0</v>
      </c>
      <c r="CJ66" s="3">
        <f t="shared" si="19"/>
        <v>0</v>
      </c>
      <c r="CK66" s="3">
        <f t="shared" si="19"/>
        <v>0</v>
      </c>
      <c r="CL66" s="3">
        <f t="shared" si="19"/>
        <v>0</v>
      </c>
      <c r="CM66" s="3">
        <f t="shared" si="19"/>
        <v>0</v>
      </c>
      <c r="CN66" s="3">
        <f t="shared" si="19"/>
        <v>0</v>
      </c>
      <c r="CO66" s="3">
        <f t="shared" si="19"/>
        <v>0</v>
      </c>
      <c r="CP66" s="3">
        <f t="shared" si="19"/>
        <v>0</v>
      </c>
      <c r="CQ66" s="3">
        <f t="shared" si="19"/>
        <v>0</v>
      </c>
      <c r="CR66" s="3">
        <f t="shared" si="19"/>
        <v>0</v>
      </c>
      <c r="CS66" s="3">
        <f t="shared" si="19"/>
        <v>0</v>
      </c>
      <c r="CT66" s="3">
        <f t="shared" si="19"/>
        <v>0</v>
      </c>
      <c r="CU66" s="3">
        <f t="shared" si="19"/>
        <v>0</v>
      </c>
      <c r="CV66" s="3">
        <f t="shared" si="19"/>
        <v>0</v>
      </c>
      <c r="CW66" s="3">
        <f t="shared" si="19"/>
        <v>0</v>
      </c>
      <c r="CX66" s="3">
        <f t="shared" si="19"/>
        <v>0</v>
      </c>
      <c r="CY66" s="3">
        <f t="shared" si="19"/>
        <v>0</v>
      </c>
    </row>
    <row r="67" spans="1:103" s="9" customFormat="1" ht="15.75" thickBot="1" x14ac:dyDescent="0.3"/>
    <row r="68" spans="1:103" s="27" customFormat="1" x14ac:dyDescent="0.25">
      <c r="A68" s="23" t="s">
        <v>52</v>
      </c>
      <c r="B68" s="15" t="s">
        <v>53</v>
      </c>
      <c r="C68" s="1">
        <f>SUM(D68:CY68)</f>
        <v>0</v>
      </c>
      <c r="D68" s="14"/>
      <c r="E68" s="14"/>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row>
    <row r="69" spans="1:103" s="24" customFormat="1" x14ac:dyDescent="0.25"/>
    <row r="70" spans="1:103" ht="15.75" thickBot="1" x14ac:dyDescent="0.3">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row>
    <row r="71" spans="1:103" s="5" customFormat="1" ht="15.75" thickTop="1" x14ac:dyDescent="0.25">
      <c r="A71" s="3" t="s">
        <v>54</v>
      </c>
      <c r="B71" s="3"/>
      <c r="C71" s="3">
        <f>C66+C68+C59</f>
        <v>0</v>
      </c>
      <c r="D71" s="3">
        <f>D66+D68+D59</f>
        <v>0</v>
      </c>
      <c r="E71" s="3">
        <f>E66+E68+E59</f>
        <v>0</v>
      </c>
      <c r="F71" s="3">
        <f>F66+F68+F59</f>
        <v>0</v>
      </c>
      <c r="G71" s="3">
        <f>G66+G68+G59</f>
        <v>0</v>
      </c>
      <c r="H71" s="3">
        <f>H66+H68+H59</f>
        <v>0</v>
      </c>
      <c r="I71" s="3">
        <f>I66+I68+I59</f>
        <v>0</v>
      </c>
      <c r="J71" s="3">
        <f>J66+J68+J59</f>
        <v>0</v>
      </c>
      <c r="K71" s="3">
        <f>K66+K68+K59</f>
        <v>0</v>
      </c>
      <c r="L71" s="3">
        <f>L66+L68+L59</f>
        <v>0</v>
      </c>
      <c r="M71" s="3">
        <f>M66+M68+M59</f>
        <v>0</v>
      </c>
      <c r="N71" s="3">
        <f>N66+N68+N59</f>
        <v>0</v>
      </c>
      <c r="O71" s="3">
        <f>O66+O68+O59</f>
        <v>0</v>
      </c>
      <c r="P71" s="3">
        <f>P66+P68+P59</f>
        <v>0</v>
      </c>
      <c r="Q71" s="3">
        <f>Q66+Q68+Q59</f>
        <v>0</v>
      </c>
      <c r="R71" s="3">
        <f>R66+R68+R59</f>
        <v>0</v>
      </c>
      <c r="S71" s="3">
        <f>S66+S68+S59</f>
        <v>0</v>
      </c>
      <c r="T71" s="3">
        <f>T66+T68+T59</f>
        <v>0</v>
      </c>
      <c r="U71" s="3">
        <f>U66+U68+U59</f>
        <v>0</v>
      </c>
      <c r="V71" s="3">
        <f>V66+V68+V59</f>
        <v>0</v>
      </c>
      <c r="W71" s="3">
        <f>W66+W68+W59</f>
        <v>0</v>
      </c>
      <c r="X71" s="3">
        <f>X66+X68+X59</f>
        <v>0</v>
      </c>
      <c r="Y71" s="3">
        <f>Y66+Y68+Y59</f>
        <v>0</v>
      </c>
      <c r="Z71" s="3">
        <f>Z66+Z68+Z59</f>
        <v>0</v>
      </c>
      <c r="AA71" s="3">
        <f>AA66+AA68+AA59</f>
        <v>0</v>
      </c>
      <c r="AB71" s="3">
        <f>AB66+AB68+AB59</f>
        <v>0</v>
      </c>
      <c r="AC71" s="3">
        <f>AC66+AC68+AC59</f>
        <v>0</v>
      </c>
      <c r="AD71" s="3">
        <f>AD66+AD68+AD59</f>
        <v>0</v>
      </c>
      <c r="AE71" s="3">
        <f>AE66+AE68+AE59</f>
        <v>0</v>
      </c>
      <c r="AF71" s="3">
        <f>AF66+AF68+AF59</f>
        <v>0</v>
      </c>
      <c r="AG71" s="3">
        <f>AG66+AG68+AG59</f>
        <v>0</v>
      </c>
      <c r="AH71" s="3">
        <f>AH66+AH68+AH59</f>
        <v>0</v>
      </c>
      <c r="AI71" s="3">
        <f>AI66+AI68+AI59</f>
        <v>0</v>
      </c>
      <c r="AJ71" s="3">
        <f>AJ66+AJ68+AJ59</f>
        <v>0</v>
      </c>
      <c r="AK71" s="3">
        <f>AK66+AK68+AK59</f>
        <v>0</v>
      </c>
      <c r="AL71" s="3">
        <f>AL66+AL68+AL59</f>
        <v>0</v>
      </c>
      <c r="AM71" s="3">
        <f>AM66+AM68+AM59</f>
        <v>0</v>
      </c>
      <c r="AN71" s="3">
        <f>AN66+AN68+AN59</f>
        <v>0</v>
      </c>
      <c r="AO71" s="3">
        <f>AO66+AO68+AO59</f>
        <v>0</v>
      </c>
      <c r="AP71" s="3">
        <f>AP66+AP68+AP59</f>
        <v>0</v>
      </c>
      <c r="AQ71" s="3">
        <f>AQ66+AQ68+AQ59</f>
        <v>0</v>
      </c>
      <c r="AR71" s="3">
        <f>AR66+AR68+AR59</f>
        <v>0</v>
      </c>
      <c r="AS71" s="3">
        <f>AS66+AS68+AS59</f>
        <v>0</v>
      </c>
      <c r="AT71" s="3">
        <f>AT66+AT68+AT59</f>
        <v>0</v>
      </c>
      <c r="AU71" s="3">
        <f>AU66+AU68+AU59</f>
        <v>0</v>
      </c>
      <c r="AV71" s="3">
        <f>AV66+AV68+AV59</f>
        <v>0</v>
      </c>
      <c r="AW71" s="3">
        <f>AW66+AW68+AW59</f>
        <v>0</v>
      </c>
      <c r="AX71" s="3">
        <f>AX66+AX68+AX59</f>
        <v>0</v>
      </c>
      <c r="AY71" s="3">
        <f>AY66+AY68+AY59</f>
        <v>0</v>
      </c>
      <c r="AZ71" s="3">
        <f>AZ66+AZ68+AZ59</f>
        <v>0</v>
      </c>
      <c r="BA71" s="3">
        <f>BA66+BA68+BA59</f>
        <v>0</v>
      </c>
      <c r="BB71" s="3">
        <f>BB66+BB68+BB59</f>
        <v>0</v>
      </c>
      <c r="BC71" s="3">
        <f>BC66+BC68+BC59</f>
        <v>0</v>
      </c>
      <c r="BD71" s="3">
        <f>BD66+BD68+BD59</f>
        <v>0</v>
      </c>
      <c r="BE71" s="3">
        <f>BE66+BE68+BE59</f>
        <v>0</v>
      </c>
      <c r="BF71" s="3">
        <f>BF66+BF68+BF59</f>
        <v>0</v>
      </c>
      <c r="BG71" s="3">
        <f>BG66+BG68+BG59</f>
        <v>0</v>
      </c>
      <c r="BH71" s="3">
        <f>BH66+BH68+BH59</f>
        <v>0</v>
      </c>
      <c r="BI71" s="3">
        <f>BI66+BI68+BI59</f>
        <v>0</v>
      </c>
      <c r="BJ71" s="3">
        <f>BJ66+BJ68+BJ59</f>
        <v>0</v>
      </c>
      <c r="BK71" s="3">
        <f>BK66+BK68+BK59</f>
        <v>0</v>
      </c>
      <c r="BL71" s="3">
        <f>BL66+BL68+BL59</f>
        <v>0</v>
      </c>
      <c r="BM71" s="3">
        <f>BM66+BM68+BM59</f>
        <v>0</v>
      </c>
      <c r="BN71" s="3">
        <f>BN66+BN68+BN59</f>
        <v>0</v>
      </c>
      <c r="BO71" s="3">
        <f>BO66+BO68+BO59</f>
        <v>0</v>
      </c>
      <c r="BP71" s="3">
        <f>BP66+BP68+BP59</f>
        <v>0</v>
      </c>
      <c r="BQ71" s="3">
        <f>BQ66+BQ68+BQ59</f>
        <v>0</v>
      </c>
      <c r="BR71" s="3">
        <f>BR66+BR68+BR59</f>
        <v>0</v>
      </c>
      <c r="BS71" s="3">
        <f>BS66+BS68+BS59</f>
        <v>0</v>
      </c>
      <c r="BT71" s="3">
        <f>BT66+BT68+BT59</f>
        <v>0</v>
      </c>
      <c r="BU71" s="3">
        <f>BU66+BU68+BU59</f>
        <v>0</v>
      </c>
      <c r="BV71" s="3">
        <f>BV66+BV68+BV59</f>
        <v>0</v>
      </c>
      <c r="BW71" s="3">
        <f>BW66+BW68+BW59</f>
        <v>0</v>
      </c>
      <c r="BX71" s="3">
        <f>BX66+BX68+BX59</f>
        <v>0</v>
      </c>
      <c r="BY71" s="3">
        <f>BY66+BY68+BY59</f>
        <v>0</v>
      </c>
      <c r="BZ71" s="3">
        <f>BZ66+BZ68+BZ59</f>
        <v>0</v>
      </c>
      <c r="CA71" s="3">
        <f>CA66+CA68+CA59</f>
        <v>0</v>
      </c>
      <c r="CB71" s="3">
        <f>CB66+CB68+CB59</f>
        <v>0</v>
      </c>
      <c r="CC71" s="3">
        <f>CC66+CC68+CC59</f>
        <v>0</v>
      </c>
      <c r="CD71" s="3">
        <f>CD66+CD68+CD59</f>
        <v>0</v>
      </c>
      <c r="CE71" s="3">
        <f>CE66+CE68+CE59</f>
        <v>0</v>
      </c>
      <c r="CF71" s="3">
        <f>CF66+CF68+CF59</f>
        <v>0</v>
      </c>
      <c r="CG71" s="3">
        <f>CG66+CG68+CG59</f>
        <v>0</v>
      </c>
      <c r="CH71" s="3">
        <f>CH66+CH68+CH59</f>
        <v>0</v>
      </c>
      <c r="CI71" s="3">
        <f>CI66+CI68+CI59</f>
        <v>0</v>
      </c>
      <c r="CJ71" s="3">
        <f>CJ66+CJ68+CJ59</f>
        <v>0</v>
      </c>
      <c r="CK71" s="3">
        <f>CK66+CK68+CK59</f>
        <v>0</v>
      </c>
      <c r="CL71" s="3">
        <f>CL66+CL68+CL59</f>
        <v>0</v>
      </c>
      <c r="CM71" s="3">
        <f>CM66+CM68+CM59</f>
        <v>0</v>
      </c>
      <c r="CN71" s="3">
        <f>CN66+CN68+CN59</f>
        <v>0</v>
      </c>
      <c r="CO71" s="3">
        <f>CO66+CO68+CO59</f>
        <v>0</v>
      </c>
      <c r="CP71" s="3">
        <f>CP66+CP68+CP59</f>
        <v>0</v>
      </c>
      <c r="CQ71" s="3">
        <f>CQ66+CQ68+CQ59</f>
        <v>0</v>
      </c>
      <c r="CR71" s="3">
        <f>CR66+CR68+CR59</f>
        <v>0</v>
      </c>
      <c r="CS71" s="3">
        <f>CS66+CS68+CS59</f>
        <v>0</v>
      </c>
      <c r="CT71" s="3">
        <f>CT66+CT68+CT59</f>
        <v>0</v>
      </c>
      <c r="CU71" s="3">
        <f>CU66+CU68+CU59</f>
        <v>0</v>
      </c>
      <c r="CV71" s="3">
        <f>CV66+CV68+CV59</f>
        <v>0</v>
      </c>
      <c r="CW71" s="3">
        <f>CW66+CW68+CW59</f>
        <v>0</v>
      </c>
      <c r="CX71" s="3">
        <f>CX66+CX68+CX59</f>
        <v>0</v>
      </c>
      <c r="CY71" s="3">
        <f>CY66+CY68+CY59</f>
        <v>0</v>
      </c>
    </row>
    <row r="73" spans="1:103" x14ac:dyDescent="0.25">
      <c r="A73" s="5"/>
    </row>
    <row r="74" spans="1:103" x14ac:dyDescent="0.25">
      <c r="A74" s="25"/>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row>
    <row r="75" spans="1:103" x14ac:dyDescent="0.25">
      <c r="A75" s="25"/>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row>
    <row r="76" spans="1:103" x14ac:dyDescent="0.25">
      <c r="A76" s="25"/>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row>
    <row r="77" spans="1:103" x14ac:dyDescent="0.25">
      <c r="A77" s="25"/>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row>
    <row r="78" spans="1:103" x14ac:dyDescent="0.25">
      <c r="A78" s="25"/>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row>
    <row r="79" spans="1:103" x14ac:dyDescent="0.25">
      <c r="A79" s="25"/>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row>
    <row r="81" spans="1:103" x14ac:dyDescent="0.25">
      <c r="A81" s="5"/>
    </row>
    <row r="82" spans="1:103" s="6" customFormat="1" x14ac:dyDescent="0.25">
      <c r="A82" s="25"/>
    </row>
    <row r="83" spans="1:103" s="6" customFormat="1" x14ac:dyDescent="0.25">
      <c r="A83" s="25"/>
    </row>
    <row r="84" spans="1:103" x14ac:dyDescent="0.25">
      <c r="A84" s="25"/>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row>
    <row r="85" spans="1:103" x14ac:dyDescent="0.25">
      <c r="A85" s="25"/>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row>
    <row r="86" spans="1:103" s="6" customFormat="1" x14ac:dyDescent="0.25">
      <c r="A86" s="25"/>
    </row>
    <row r="87" spans="1:103" s="6" customFormat="1" x14ac:dyDescent="0.25">
      <c r="A87" s="25"/>
    </row>
  </sheetData>
  <sheetProtection algorithmName="SHA-512" hashValue="nxl6ApxRPPvWkKN88G5pBJKrEXcEUS6FiEj6Np5bHMaRUgDt9GUD9naAF05JG13nX2Pw7FOIzi5ytU9SIY8U7g==" saltValue="ZGGEIpM0ciozkoV/pXGoyw==" spinCount="100000" sheet="1" objects="1" scenarios="1"/>
  <protectedRanges>
    <protectedRange sqref="D44:CY50" name="Range7"/>
    <protectedRange sqref="D35:CY35 BQ19:CY34" name="Range3"/>
    <protectedRange sqref="B19:B35" name="Range2"/>
    <protectedRange sqref="D3:G10" name="Range1"/>
    <protectedRange sqref="B38:B41" name="Range4"/>
    <protectedRange sqref="B44:B50 B64:B65" name="Range5"/>
    <protectedRange sqref="D41:CY41 BO38:CY40" name="Range6"/>
    <protectedRange sqref="D19:BP34" name="Range3_1"/>
    <protectedRange sqref="D38:BN39 R40:BN40" name="Range6_1"/>
    <protectedRange sqref="D40:Q40" name="Range6_2"/>
  </protectedRanges>
  <mergeCells count="15">
    <mergeCell ref="A61:A65"/>
    <mergeCell ref="I4:L4"/>
    <mergeCell ref="I5:L5"/>
    <mergeCell ref="A38:A41"/>
    <mergeCell ref="A44:A46"/>
    <mergeCell ref="A56:A58"/>
    <mergeCell ref="D8:G8"/>
    <mergeCell ref="D9:G9"/>
    <mergeCell ref="D10:G10"/>
    <mergeCell ref="A19:A35"/>
    <mergeCell ref="D3:G3"/>
    <mergeCell ref="D4:G4"/>
    <mergeCell ref="D5:G5"/>
    <mergeCell ref="D6:G6"/>
    <mergeCell ref="D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2BFF1-5A8E-4067-A53C-01D7C2E21A4B}">
  <dimension ref="A1:CY70"/>
  <sheetViews>
    <sheetView topLeftCell="A36" workbookViewId="0">
      <selection activeCell="F64" sqref="F64"/>
    </sheetView>
  </sheetViews>
  <sheetFormatPr defaultRowHeight="15" x14ac:dyDescent="0.25"/>
  <cols>
    <col min="1" max="1" width="20.140625" customWidth="1"/>
    <col min="2" max="2" width="42.85546875" customWidth="1"/>
    <col min="3" max="3" width="12" bestFit="1" customWidth="1"/>
    <col min="4" max="4" width="11.42578125" bestFit="1" customWidth="1"/>
    <col min="6" max="6" width="9.140625" customWidth="1"/>
    <col min="9" max="9" width="8.5703125" customWidth="1"/>
    <col min="12" max="12" width="9.85546875" customWidth="1"/>
    <col min="13" max="13" width="9.28515625" customWidth="1"/>
  </cols>
  <sheetData>
    <row r="1" spans="1:103" x14ac:dyDescent="0.25">
      <c r="A1" s="3" t="s">
        <v>0</v>
      </c>
      <c r="B1" s="1"/>
      <c r="C1" s="1"/>
      <c r="D1" s="4" t="s">
        <v>55</v>
      </c>
      <c r="E1" s="2"/>
      <c r="F1" s="2"/>
      <c r="G1" s="2"/>
      <c r="I1" s="13" t="s">
        <v>1</v>
      </c>
      <c r="J1" s="3"/>
      <c r="K1" s="1"/>
      <c r="L1" s="1"/>
      <c r="M1" s="1"/>
    </row>
    <row r="2" spans="1:103" x14ac:dyDescent="0.25">
      <c r="A2" s="3" t="s">
        <v>2</v>
      </c>
      <c r="B2" s="1"/>
      <c r="C2" s="1"/>
      <c r="D2" s="4" t="s">
        <v>56</v>
      </c>
      <c r="E2" s="2"/>
      <c r="F2" s="2"/>
      <c r="G2" s="2"/>
      <c r="I2" s="29" t="s">
        <v>69</v>
      </c>
      <c r="J2" s="29"/>
      <c r="K2" s="29"/>
      <c r="L2" s="29"/>
      <c r="M2" s="18">
        <f>C57/C34</f>
        <v>0.47435937844737919</v>
      </c>
    </row>
    <row r="3" spans="1:103" ht="30.75" customHeight="1" x14ac:dyDescent="0.25">
      <c r="A3" s="3" t="s">
        <v>3</v>
      </c>
      <c r="B3" s="1"/>
      <c r="C3" s="1"/>
      <c r="D3" s="4" t="s">
        <v>57</v>
      </c>
      <c r="E3" s="2"/>
      <c r="F3" s="2"/>
      <c r="G3" s="2"/>
      <c r="I3" s="45" t="s">
        <v>70</v>
      </c>
      <c r="J3" s="45"/>
      <c r="K3" s="45"/>
      <c r="L3" s="45"/>
      <c r="M3" s="18">
        <f>(C57+C64)/C34</f>
        <v>0.47435937844737919</v>
      </c>
    </row>
    <row r="4" spans="1:103" x14ac:dyDescent="0.25">
      <c r="A4" s="3" t="s">
        <v>4</v>
      </c>
      <c r="B4" s="1"/>
      <c r="C4" s="1"/>
      <c r="D4" s="4" t="s">
        <v>58</v>
      </c>
      <c r="E4" s="2"/>
      <c r="F4" s="2"/>
      <c r="G4" s="2"/>
      <c r="I4" s="3" t="s">
        <v>5</v>
      </c>
      <c r="J4" s="3"/>
      <c r="K4" s="1"/>
      <c r="L4" s="1"/>
      <c r="M4" s="18">
        <f>C66/C34</f>
        <v>2.3639171683424212</v>
      </c>
    </row>
    <row r="5" spans="1:103" x14ac:dyDescent="0.25">
      <c r="A5" s="3" t="s">
        <v>6</v>
      </c>
      <c r="B5" s="1"/>
      <c r="C5" s="1"/>
      <c r="D5" s="4">
        <v>2023</v>
      </c>
      <c r="E5" s="2"/>
      <c r="F5" s="2"/>
      <c r="G5" s="2"/>
      <c r="I5" s="3" t="s">
        <v>7</v>
      </c>
      <c r="J5" s="3"/>
      <c r="K5" s="1"/>
      <c r="L5" s="1"/>
      <c r="M5" s="17">
        <f>C69-C51</f>
        <v>555365.19999999995</v>
      </c>
    </row>
    <row r="6" spans="1:103" x14ac:dyDescent="0.25">
      <c r="A6" s="3" t="s">
        <v>59</v>
      </c>
      <c r="B6" s="1"/>
      <c r="C6" s="1"/>
      <c r="D6" s="4">
        <v>140</v>
      </c>
      <c r="E6" s="2"/>
      <c r="F6" s="2"/>
      <c r="G6" s="2"/>
      <c r="I6" s="13"/>
      <c r="J6" s="3"/>
      <c r="K6" s="1"/>
      <c r="L6" s="1"/>
      <c r="M6" s="1"/>
    </row>
    <row r="7" spans="1:103" x14ac:dyDescent="0.25">
      <c r="A7" s="3" t="s">
        <v>9</v>
      </c>
      <c r="B7" s="1"/>
      <c r="C7" s="1"/>
      <c r="D7" s="4">
        <v>40</v>
      </c>
      <c r="E7" s="2"/>
      <c r="F7" s="2"/>
      <c r="G7" s="2"/>
      <c r="I7" s="3"/>
      <c r="J7" s="3"/>
      <c r="K7" s="1"/>
      <c r="L7" s="1"/>
      <c r="M7" s="12"/>
    </row>
    <row r="8" spans="1:103" x14ac:dyDescent="0.25">
      <c r="A8" s="3" t="s">
        <v>10</v>
      </c>
      <c r="B8" s="1"/>
      <c r="C8" s="1"/>
      <c r="D8" s="4">
        <v>30000</v>
      </c>
      <c r="E8" s="2"/>
      <c r="F8" s="2"/>
      <c r="G8" s="2"/>
      <c r="I8" s="3"/>
      <c r="J8" s="3"/>
      <c r="K8" s="1"/>
      <c r="L8" s="1"/>
      <c r="M8" s="1"/>
    </row>
    <row r="9" spans="1:103" x14ac:dyDescent="0.25">
      <c r="I9" s="3"/>
      <c r="J9" s="3"/>
      <c r="K9" s="1"/>
      <c r="L9" s="1"/>
      <c r="M9" s="1"/>
    </row>
    <row r="10" spans="1:103" x14ac:dyDescent="0.25">
      <c r="A10" s="2" t="s">
        <v>11</v>
      </c>
      <c r="B10" s="2"/>
      <c r="C10" s="2"/>
      <c r="D10" s="2"/>
      <c r="E10" s="2"/>
      <c r="F10" s="2"/>
      <c r="G10" s="2"/>
      <c r="I10" s="3"/>
      <c r="J10" s="3"/>
      <c r="K10" s="1"/>
      <c r="L10" s="1"/>
      <c r="M10" s="1"/>
    </row>
    <row r="11" spans="1:103" x14ac:dyDescent="0.25">
      <c r="A11" s="1" t="s">
        <v>12</v>
      </c>
      <c r="B11" s="1"/>
      <c r="C11" s="1"/>
      <c r="D11" s="1"/>
      <c r="E11" s="1"/>
      <c r="F11" s="1"/>
      <c r="G11" s="1"/>
    </row>
    <row r="13" spans="1:103" s="5" customFormat="1" x14ac:dyDescent="0.25">
      <c r="A13" s="3" t="s">
        <v>13</v>
      </c>
      <c r="B13" s="3"/>
      <c r="C13" s="3" t="s">
        <v>14</v>
      </c>
      <c r="D13" s="3">
        <f>D5</f>
        <v>2023</v>
      </c>
      <c r="E13" s="3">
        <f>D13+1</f>
        <v>2024</v>
      </c>
      <c r="F13" s="3">
        <f t="shared" ref="F13:BQ13" si="0">E13+1</f>
        <v>2025</v>
      </c>
      <c r="G13" s="3">
        <f t="shared" si="0"/>
        <v>2026</v>
      </c>
      <c r="H13" s="3">
        <f t="shared" si="0"/>
        <v>2027</v>
      </c>
      <c r="I13" s="3">
        <f t="shared" si="0"/>
        <v>2028</v>
      </c>
      <c r="J13" s="3">
        <f t="shared" si="0"/>
        <v>2029</v>
      </c>
      <c r="K13" s="3">
        <f t="shared" si="0"/>
        <v>2030</v>
      </c>
      <c r="L13" s="3">
        <f t="shared" si="0"/>
        <v>2031</v>
      </c>
      <c r="M13" s="3">
        <f t="shared" si="0"/>
        <v>2032</v>
      </c>
      <c r="N13" s="3">
        <f t="shared" si="0"/>
        <v>2033</v>
      </c>
      <c r="O13" s="3">
        <f t="shared" si="0"/>
        <v>2034</v>
      </c>
      <c r="P13" s="3">
        <f t="shared" si="0"/>
        <v>2035</v>
      </c>
      <c r="Q13" s="3">
        <f t="shared" si="0"/>
        <v>2036</v>
      </c>
      <c r="R13" s="3">
        <f t="shared" si="0"/>
        <v>2037</v>
      </c>
      <c r="S13" s="3">
        <f t="shared" si="0"/>
        <v>2038</v>
      </c>
      <c r="T13" s="3">
        <f t="shared" si="0"/>
        <v>2039</v>
      </c>
      <c r="U13" s="3">
        <f t="shared" si="0"/>
        <v>2040</v>
      </c>
      <c r="V13" s="3">
        <f t="shared" si="0"/>
        <v>2041</v>
      </c>
      <c r="W13" s="3">
        <f t="shared" si="0"/>
        <v>2042</v>
      </c>
      <c r="X13" s="3">
        <f t="shared" si="0"/>
        <v>2043</v>
      </c>
      <c r="Y13" s="3">
        <f t="shared" si="0"/>
        <v>2044</v>
      </c>
      <c r="Z13" s="3">
        <f t="shared" si="0"/>
        <v>2045</v>
      </c>
      <c r="AA13" s="3">
        <f t="shared" si="0"/>
        <v>2046</v>
      </c>
      <c r="AB13" s="3">
        <f t="shared" si="0"/>
        <v>2047</v>
      </c>
      <c r="AC13" s="3">
        <f t="shared" si="0"/>
        <v>2048</v>
      </c>
      <c r="AD13" s="3">
        <f t="shared" si="0"/>
        <v>2049</v>
      </c>
      <c r="AE13" s="3">
        <f t="shared" si="0"/>
        <v>2050</v>
      </c>
      <c r="AF13" s="3">
        <f t="shared" si="0"/>
        <v>2051</v>
      </c>
      <c r="AG13" s="3">
        <f t="shared" si="0"/>
        <v>2052</v>
      </c>
      <c r="AH13" s="3">
        <f t="shared" si="0"/>
        <v>2053</v>
      </c>
      <c r="AI13" s="3">
        <f t="shared" si="0"/>
        <v>2054</v>
      </c>
      <c r="AJ13" s="3">
        <f t="shared" si="0"/>
        <v>2055</v>
      </c>
      <c r="AK13" s="3">
        <f t="shared" si="0"/>
        <v>2056</v>
      </c>
      <c r="AL13" s="3">
        <f t="shared" si="0"/>
        <v>2057</v>
      </c>
      <c r="AM13" s="3">
        <f t="shared" si="0"/>
        <v>2058</v>
      </c>
      <c r="AN13" s="3">
        <f t="shared" si="0"/>
        <v>2059</v>
      </c>
      <c r="AO13" s="3">
        <f t="shared" si="0"/>
        <v>2060</v>
      </c>
      <c r="AP13" s="3">
        <f t="shared" si="0"/>
        <v>2061</v>
      </c>
      <c r="AQ13" s="3">
        <f t="shared" si="0"/>
        <v>2062</v>
      </c>
      <c r="AR13" s="3">
        <f t="shared" si="0"/>
        <v>2063</v>
      </c>
      <c r="AS13" s="3">
        <f t="shared" si="0"/>
        <v>2064</v>
      </c>
      <c r="AT13" s="3">
        <f t="shared" si="0"/>
        <v>2065</v>
      </c>
      <c r="AU13" s="3">
        <f t="shared" si="0"/>
        <v>2066</v>
      </c>
      <c r="AV13" s="3">
        <f t="shared" si="0"/>
        <v>2067</v>
      </c>
      <c r="AW13" s="3">
        <f t="shared" si="0"/>
        <v>2068</v>
      </c>
      <c r="AX13" s="3">
        <f t="shared" si="0"/>
        <v>2069</v>
      </c>
      <c r="AY13" s="3">
        <f t="shared" si="0"/>
        <v>2070</v>
      </c>
      <c r="AZ13" s="3">
        <f t="shared" si="0"/>
        <v>2071</v>
      </c>
      <c r="BA13" s="3">
        <f t="shared" si="0"/>
        <v>2072</v>
      </c>
      <c r="BB13" s="3">
        <f t="shared" si="0"/>
        <v>2073</v>
      </c>
      <c r="BC13" s="3">
        <f t="shared" si="0"/>
        <v>2074</v>
      </c>
      <c r="BD13" s="3">
        <f t="shared" si="0"/>
        <v>2075</v>
      </c>
      <c r="BE13" s="3">
        <f t="shared" si="0"/>
        <v>2076</v>
      </c>
      <c r="BF13" s="3">
        <f t="shared" si="0"/>
        <v>2077</v>
      </c>
      <c r="BG13" s="3">
        <f t="shared" si="0"/>
        <v>2078</v>
      </c>
      <c r="BH13" s="3">
        <f t="shared" si="0"/>
        <v>2079</v>
      </c>
      <c r="BI13" s="3">
        <f t="shared" si="0"/>
        <v>2080</v>
      </c>
      <c r="BJ13" s="3">
        <f t="shared" si="0"/>
        <v>2081</v>
      </c>
      <c r="BK13" s="3">
        <f t="shared" si="0"/>
        <v>2082</v>
      </c>
      <c r="BL13" s="3">
        <f t="shared" si="0"/>
        <v>2083</v>
      </c>
      <c r="BM13" s="3">
        <f t="shared" si="0"/>
        <v>2084</v>
      </c>
      <c r="BN13" s="3">
        <f t="shared" si="0"/>
        <v>2085</v>
      </c>
      <c r="BO13" s="3">
        <f t="shared" si="0"/>
        <v>2086</v>
      </c>
      <c r="BP13" s="3">
        <f t="shared" si="0"/>
        <v>2087</v>
      </c>
      <c r="BQ13" s="3">
        <f t="shared" si="0"/>
        <v>2088</v>
      </c>
      <c r="BR13" s="3">
        <f t="shared" ref="BR13:CY13" si="1">BQ13+1</f>
        <v>2089</v>
      </c>
      <c r="BS13" s="3">
        <f t="shared" si="1"/>
        <v>2090</v>
      </c>
      <c r="BT13" s="3">
        <f t="shared" si="1"/>
        <v>2091</v>
      </c>
      <c r="BU13" s="3">
        <f t="shared" si="1"/>
        <v>2092</v>
      </c>
      <c r="BV13" s="3">
        <f t="shared" si="1"/>
        <v>2093</v>
      </c>
      <c r="BW13" s="3">
        <f t="shared" si="1"/>
        <v>2094</v>
      </c>
      <c r="BX13" s="3">
        <f t="shared" si="1"/>
        <v>2095</v>
      </c>
      <c r="BY13" s="3">
        <f t="shared" si="1"/>
        <v>2096</v>
      </c>
      <c r="BZ13" s="3">
        <f t="shared" si="1"/>
        <v>2097</v>
      </c>
      <c r="CA13" s="3">
        <f t="shared" si="1"/>
        <v>2098</v>
      </c>
      <c r="CB13" s="3">
        <f t="shared" si="1"/>
        <v>2099</v>
      </c>
      <c r="CC13" s="3">
        <f t="shared" si="1"/>
        <v>2100</v>
      </c>
      <c r="CD13" s="3">
        <f t="shared" si="1"/>
        <v>2101</v>
      </c>
      <c r="CE13" s="3">
        <f t="shared" si="1"/>
        <v>2102</v>
      </c>
      <c r="CF13" s="3">
        <f t="shared" si="1"/>
        <v>2103</v>
      </c>
      <c r="CG13" s="3">
        <f t="shared" si="1"/>
        <v>2104</v>
      </c>
      <c r="CH13" s="3">
        <f t="shared" si="1"/>
        <v>2105</v>
      </c>
      <c r="CI13" s="3">
        <f t="shared" si="1"/>
        <v>2106</v>
      </c>
      <c r="CJ13" s="3">
        <f t="shared" si="1"/>
        <v>2107</v>
      </c>
      <c r="CK13" s="3">
        <f t="shared" si="1"/>
        <v>2108</v>
      </c>
      <c r="CL13" s="3">
        <f t="shared" si="1"/>
        <v>2109</v>
      </c>
      <c r="CM13" s="3">
        <f t="shared" si="1"/>
        <v>2110</v>
      </c>
      <c r="CN13" s="3">
        <f t="shared" si="1"/>
        <v>2111</v>
      </c>
      <c r="CO13" s="3">
        <f t="shared" si="1"/>
        <v>2112</v>
      </c>
      <c r="CP13" s="3">
        <f t="shared" si="1"/>
        <v>2113</v>
      </c>
      <c r="CQ13" s="3">
        <f t="shared" si="1"/>
        <v>2114</v>
      </c>
      <c r="CR13" s="3">
        <f t="shared" si="1"/>
        <v>2115</v>
      </c>
      <c r="CS13" s="3">
        <f t="shared" si="1"/>
        <v>2116</v>
      </c>
      <c r="CT13" s="3">
        <f t="shared" si="1"/>
        <v>2117</v>
      </c>
      <c r="CU13" s="3">
        <f t="shared" si="1"/>
        <v>2118</v>
      </c>
      <c r="CV13" s="3">
        <f t="shared" si="1"/>
        <v>2119</v>
      </c>
      <c r="CW13" s="3">
        <f t="shared" si="1"/>
        <v>2120</v>
      </c>
      <c r="CX13" s="3">
        <f t="shared" si="1"/>
        <v>2121</v>
      </c>
      <c r="CY13" s="3">
        <f t="shared" si="1"/>
        <v>2122</v>
      </c>
    </row>
    <row r="14" spans="1:103" s="5" customFormat="1" x14ac:dyDescent="0.25">
      <c r="A14" s="3" t="s">
        <v>15</v>
      </c>
      <c r="B14" s="3"/>
      <c r="C14" s="3" t="s">
        <v>16</v>
      </c>
      <c r="D14" s="3">
        <v>0</v>
      </c>
      <c r="E14" s="3">
        <v>1</v>
      </c>
      <c r="F14" s="3">
        <v>2</v>
      </c>
      <c r="G14" s="3">
        <v>3</v>
      </c>
      <c r="H14" s="3">
        <v>4</v>
      </c>
      <c r="I14" s="3">
        <v>5</v>
      </c>
      <c r="J14" s="3">
        <v>6</v>
      </c>
      <c r="K14" s="3">
        <v>7</v>
      </c>
      <c r="L14" s="3">
        <v>8</v>
      </c>
      <c r="M14" s="3">
        <v>9</v>
      </c>
      <c r="N14" s="3">
        <v>10</v>
      </c>
      <c r="O14" s="3">
        <v>11</v>
      </c>
      <c r="P14" s="3">
        <v>12</v>
      </c>
      <c r="Q14" s="3">
        <v>13</v>
      </c>
      <c r="R14" s="3">
        <v>14</v>
      </c>
      <c r="S14" s="3">
        <v>15</v>
      </c>
      <c r="T14" s="3">
        <v>16</v>
      </c>
      <c r="U14" s="3">
        <v>17</v>
      </c>
      <c r="V14" s="3">
        <v>18</v>
      </c>
      <c r="W14" s="3">
        <v>19</v>
      </c>
      <c r="X14" s="3">
        <v>20</v>
      </c>
      <c r="Y14" s="3">
        <v>21</v>
      </c>
      <c r="Z14" s="3">
        <v>22</v>
      </c>
      <c r="AA14" s="3">
        <v>23</v>
      </c>
      <c r="AB14" s="3">
        <v>24</v>
      </c>
      <c r="AC14" s="3">
        <v>25</v>
      </c>
      <c r="AD14" s="3">
        <v>26</v>
      </c>
      <c r="AE14" s="3">
        <v>27</v>
      </c>
      <c r="AF14" s="3">
        <v>28</v>
      </c>
      <c r="AG14" s="3">
        <v>29</v>
      </c>
      <c r="AH14" s="3">
        <v>30</v>
      </c>
      <c r="AI14" s="3">
        <v>31</v>
      </c>
      <c r="AJ14" s="3">
        <v>32</v>
      </c>
      <c r="AK14" s="3">
        <v>33</v>
      </c>
      <c r="AL14" s="3">
        <v>34</v>
      </c>
      <c r="AM14" s="3">
        <v>35</v>
      </c>
      <c r="AN14" s="3">
        <v>36</v>
      </c>
      <c r="AO14" s="3">
        <v>37</v>
      </c>
      <c r="AP14" s="3">
        <v>38</v>
      </c>
      <c r="AQ14" s="3">
        <v>39</v>
      </c>
      <c r="AR14" s="3">
        <v>40</v>
      </c>
      <c r="AS14" s="3">
        <v>41</v>
      </c>
      <c r="AT14" s="3">
        <v>42</v>
      </c>
      <c r="AU14" s="3">
        <v>43</v>
      </c>
      <c r="AV14" s="3">
        <v>44</v>
      </c>
      <c r="AW14" s="3">
        <v>45</v>
      </c>
      <c r="AX14" s="3">
        <v>46</v>
      </c>
      <c r="AY14" s="3">
        <v>47</v>
      </c>
      <c r="AZ14" s="3">
        <v>48</v>
      </c>
      <c r="BA14" s="3">
        <v>49</v>
      </c>
      <c r="BB14" s="3">
        <v>50</v>
      </c>
      <c r="BC14" s="3">
        <v>51</v>
      </c>
      <c r="BD14" s="3">
        <v>52</v>
      </c>
      <c r="BE14" s="3">
        <v>53</v>
      </c>
      <c r="BF14" s="3">
        <v>54</v>
      </c>
      <c r="BG14" s="3">
        <v>55</v>
      </c>
      <c r="BH14" s="3">
        <v>56</v>
      </c>
      <c r="BI14" s="3">
        <v>57</v>
      </c>
      <c r="BJ14" s="3">
        <v>58</v>
      </c>
      <c r="BK14" s="3">
        <v>59</v>
      </c>
      <c r="BL14" s="3">
        <v>60</v>
      </c>
      <c r="BM14" s="3">
        <v>61</v>
      </c>
      <c r="BN14" s="3">
        <v>62</v>
      </c>
      <c r="BO14" s="3">
        <v>63</v>
      </c>
      <c r="BP14" s="3">
        <v>64</v>
      </c>
      <c r="BQ14" s="3">
        <v>65</v>
      </c>
      <c r="BR14" s="3">
        <v>66</v>
      </c>
      <c r="BS14" s="3">
        <v>67</v>
      </c>
      <c r="BT14" s="3">
        <v>68</v>
      </c>
      <c r="BU14" s="3">
        <v>69</v>
      </c>
      <c r="BV14" s="3">
        <v>70</v>
      </c>
      <c r="BW14" s="3">
        <v>71</v>
      </c>
      <c r="BX14" s="3">
        <v>72</v>
      </c>
      <c r="BY14" s="3">
        <v>73</v>
      </c>
      <c r="BZ14" s="3">
        <v>74</v>
      </c>
      <c r="CA14" s="3">
        <v>75</v>
      </c>
      <c r="CB14" s="3">
        <v>76</v>
      </c>
      <c r="CC14" s="3">
        <v>77</v>
      </c>
      <c r="CD14" s="3">
        <v>78</v>
      </c>
      <c r="CE14" s="3">
        <v>79</v>
      </c>
      <c r="CF14" s="3">
        <v>80</v>
      </c>
      <c r="CG14" s="3">
        <v>81</v>
      </c>
      <c r="CH14" s="3">
        <v>82</v>
      </c>
      <c r="CI14" s="3">
        <v>83</v>
      </c>
      <c r="CJ14" s="3">
        <v>84</v>
      </c>
      <c r="CK14" s="3">
        <v>85</v>
      </c>
      <c r="CL14" s="3">
        <v>86</v>
      </c>
      <c r="CM14" s="3">
        <v>87</v>
      </c>
      <c r="CN14" s="3">
        <v>88</v>
      </c>
      <c r="CO14" s="3">
        <v>89</v>
      </c>
      <c r="CP14" s="3">
        <v>90</v>
      </c>
      <c r="CQ14" s="3">
        <v>91</v>
      </c>
      <c r="CR14" s="3">
        <v>92</v>
      </c>
      <c r="CS14" s="3">
        <v>93</v>
      </c>
      <c r="CT14" s="3">
        <v>94</v>
      </c>
      <c r="CU14" s="3">
        <v>95</v>
      </c>
      <c r="CV14" s="3">
        <v>96</v>
      </c>
      <c r="CW14" s="3">
        <v>97</v>
      </c>
      <c r="CX14" s="3">
        <v>98</v>
      </c>
      <c r="CY14" s="3">
        <v>99</v>
      </c>
    </row>
    <row r="16" spans="1:103" x14ac:dyDescent="0.25">
      <c r="A16" s="5" t="s">
        <v>17</v>
      </c>
    </row>
    <row r="17" spans="1:103" x14ac:dyDescent="0.25">
      <c r="A17" s="30" t="s">
        <v>18</v>
      </c>
      <c r="B17" s="10" t="s">
        <v>19</v>
      </c>
      <c r="C17" s="11">
        <f t="shared" ref="C17:C33" si="2">SUM(D17:CY17)</f>
        <v>90000</v>
      </c>
      <c r="D17" s="10">
        <v>90000</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row>
    <row r="18" spans="1:103" x14ac:dyDescent="0.25">
      <c r="A18" s="31"/>
      <c r="B18" s="2" t="s">
        <v>20</v>
      </c>
      <c r="C18" s="1">
        <f t="shared" si="2"/>
        <v>100000</v>
      </c>
      <c r="D18" s="2">
        <v>100000</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row>
    <row r="19" spans="1:103" x14ac:dyDescent="0.25">
      <c r="A19" s="31"/>
      <c r="B19" s="2" t="s">
        <v>21</v>
      </c>
      <c r="C19" s="1">
        <f t="shared" si="2"/>
        <v>0</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row>
    <row r="20" spans="1:103" x14ac:dyDescent="0.25">
      <c r="A20" s="31"/>
      <c r="B20" s="2" t="s">
        <v>22</v>
      </c>
      <c r="C20" s="1">
        <f t="shared" si="2"/>
        <v>17500</v>
      </c>
      <c r="D20" s="2">
        <v>15000</v>
      </c>
      <c r="E20" s="2"/>
      <c r="F20" s="2">
        <v>2500</v>
      </c>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row>
    <row r="21" spans="1:103" x14ac:dyDescent="0.25">
      <c r="A21" s="31"/>
      <c r="B21" s="2" t="s">
        <v>23</v>
      </c>
      <c r="C21" s="1">
        <f t="shared" si="2"/>
        <v>5000</v>
      </c>
      <c r="D21" s="2"/>
      <c r="E21" s="2"/>
      <c r="F21" s="2">
        <v>5000</v>
      </c>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row>
    <row r="22" spans="1:103" x14ac:dyDescent="0.25">
      <c r="A22" s="31"/>
      <c r="B22" s="2" t="s">
        <v>24</v>
      </c>
      <c r="C22" s="1">
        <f t="shared" si="2"/>
        <v>4000</v>
      </c>
      <c r="D22" s="2"/>
      <c r="E22" s="2">
        <v>1000</v>
      </c>
      <c r="F22" s="2"/>
      <c r="G22" s="2"/>
      <c r="H22" s="2"/>
      <c r="I22" s="2">
        <v>500</v>
      </c>
      <c r="J22" s="2"/>
      <c r="K22" s="2"/>
      <c r="L22" s="2"/>
      <c r="M22" s="2"/>
      <c r="N22" s="2">
        <v>500</v>
      </c>
      <c r="O22" s="2"/>
      <c r="P22" s="2"/>
      <c r="Q22" s="2"/>
      <c r="R22" s="2"/>
      <c r="S22" s="2">
        <v>500</v>
      </c>
      <c r="T22" s="2"/>
      <c r="U22" s="2"/>
      <c r="V22" s="2"/>
      <c r="W22" s="2"/>
      <c r="X22" s="2">
        <v>500</v>
      </c>
      <c r="Y22" s="2"/>
      <c r="Z22" s="2"/>
      <c r="AA22" s="2"/>
      <c r="AB22" s="2"/>
      <c r="AC22" s="2">
        <v>500</v>
      </c>
      <c r="AD22" s="2"/>
      <c r="AE22" s="2"/>
      <c r="AF22" s="2"/>
      <c r="AG22" s="2"/>
      <c r="AH22" s="2">
        <v>500</v>
      </c>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row>
    <row r="23" spans="1:103" x14ac:dyDescent="0.25">
      <c r="A23" s="31"/>
      <c r="B23" s="2" t="s">
        <v>25</v>
      </c>
      <c r="C23" s="1">
        <f t="shared" si="2"/>
        <v>10000</v>
      </c>
      <c r="D23" s="2">
        <v>10000</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row>
    <row r="24" spans="1:103" x14ac:dyDescent="0.25">
      <c r="A24" s="31"/>
      <c r="B24" s="2" t="s">
        <v>60</v>
      </c>
      <c r="C24" s="1">
        <f t="shared" si="2"/>
        <v>90770</v>
      </c>
      <c r="D24" s="2">
        <v>5770</v>
      </c>
      <c r="E24" s="2">
        <v>5770</v>
      </c>
      <c r="F24" s="2">
        <v>5770</v>
      </c>
      <c r="G24" s="2">
        <v>5770</v>
      </c>
      <c r="H24" s="2">
        <v>5770</v>
      </c>
      <c r="I24" s="2">
        <v>5770</v>
      </c>
      <c r="J24" s="2">
        <v>5770</v>
      </c>
      <c r="K24" s="2">
        <v>5770</v>
      </c>
      <c r="L24" s="2">
        <v>5770</v>
      </c>
      <c r="M24" s="2">
        <v>5770</v>
      </c>
      <c r="N24" s="2">
        <v>5770</v>
      </c>
      <c r="O24" s="2"/>
      <c r="P24" s="2"/>
      <c r="Q24" s="2"/>
      <c r="R24" s="2"/>
      <c r="S24" s="2"/>
      <c r="T24" s="2"/>
      <c r="U24" s="2"/>
      <c r="V24" s="2"/>
      <c r="W24" s="2">
        <v>2100</v>
      </c>
      <c r="X24" s="2"/>
      <c r="Y24" s="2"/>
      <c r="Z24" s="2"/>
      <c r="AA24" s="2"/>
      <c r="AB24" s="2">
        <v>2100</v>
      </c>
      <c r="AC24" s="2"/>
      <c r="AD24" s="2"/>
      <c r="AE24" s="2"/>
      <c r="AF24" s="2"/>
      <c r="AG24" s="2">
        <v>2100</v>
      </c>
      <c r="AH24" s="2"/>
      <c r="AI24" s="2"/>
      <c r="AJ24" s="2"/>
      <c r="AK24" s="2"/>
      <c r="AL24" s="2">
        <v>2100</v>
      </c>
      <c r="AM24" s="2"/>
      <c r="AN24" s="2"/>
      <c r="AO24" s="2"/>
      <c r="AP24" s="2"/>
      <c r="AQ24" s="2">
        <v>2100</v>
      </c>
      <c r="AR24" s="2"/>
      <c r="AS24" s="2"/>
      <c r="AT24" s="2"/>
      <c r="AU24" s="2"/>
      <c r="AV24" s="2">
        <v>2100</v>
      </c>
      <c r="AW24" s="2"/>
      <c r="AX24" s="2"/>
      <c r="AY24" s="2"/>
      <c r="AZ24" s="2"/>
      <c r="BA24" s="2">
        <v>2100</v>
      </c>
      <c r="BB24" s="2"/>
      <c r="BC24" s="2"/>
      <c r="BD24" s="2"/>
      <c r="BE24" s="2"/>
      <c r="BF24" s="2">
        <v>2100</v>
      </c>
      <c r="BG24" s="2"/>
      <c r="BH24" s="2"/>
      <c r="BI24" s="2"/>
      <c r="BJ24" s="2"/>
      <c r="BK24" s="2">
        <v>2100</v>
      </c>
      <c r="BL24" s="2"/>
      <c r="BM24" s="2"/>
      <c r="BN24" s="2"/>
      <c r="BO24" s="2"/>
      <c r="BP24" s="2">
        <v>2100</v>
      </c>
      <c r="BQ24" s="2"/>
      <c r="BR24" s="2"/>
      <c r="BS24" s="2"/>
      <c r="BT24" s="2"/>
      <c r="BU24" s="2">
        <v>2100</v>
      </c>
      <c r="BV24" s="2"/>
      <c r="BW24" s="2"/>
      <c r="BX24" s="2"/>
      <c r="BY24" s="2"/>
      <c r="BZ24" s="2">
        <v>2100</v>
      </c>
      <c r="CA24" s="2"/>
      <c r="CB24" s="2"/>
      <c r="CC24" s="2"/>
      <c r="CD24" s="2"/>
      <c r="CE24" s="2">
        <v>2100</v>
      </c>
      <c r="CF24" s="2"/>
      <c r="CG24" s="2"/>
      <c r="CH24" s="2"/>
      <c r="CI24" s="2"/>
      <c r="CJ24" s="2"/>
      <c r="CK24" s="2"/>
      <c r="CL24" s="2"/>
      <c r="CM24" s="2"/>
      <c r="CN24" s="2"/>
      <c r="CO24" s="2"/>
      <c r="CP24" s="2"/>
      <c r="CQ24" s="2"/>
      <c r="CR24" s="2"/>
      <c r="CS24" s="2"/>
      <c r="CT24" s="2"/>
      <c r="CU24" s="2"/>
      <c r="CV24" s="2"/>
      <c r="CW24" s="2"/>
      <c r="CX24" s="2"/>
      <c r="CY24" s="2"/>
    </row>
    <row r="25" spans="1:103" x14ac:dyDescent="0.25">
      <c r="A25" s="31"/>
      <c r="B25" s="2" t="s">
        <v>27</v>
      </c>
      <c r="C25" s="1">
        <f t="shared" si="2"/>
        <v>0</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row>
    <row r="26" spans="1:103" x14ac:dyDescent="0.25">
      <c r="A26" s="31"/>
      <c r="B26" s="2" t="s">
        <v>28</v>
      </c>
      <c r="C26" s="1">
        <f t="shared" si="2"/>
        <v>0</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row>
    <row r="27" spans="1:103" x14ac:dyDescent="0.25">
      <c r="A27" s="31"/>
      <c r="B27" s="2" t="s">
        <v>29</v>
      </c>
      <c r="C27" s="1">
        <f t="shared" si="2"/>
        <v>0</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row>
    <row r="28" spans="1:103" x14ac:dyDescent="0.25">
      <c r="A28" s="31"/>
      <c r="B28" s="2" t="s">
        <v>30</v>
      </c>
      <c r="C28" s="1">
        <f t="shared" si="2"/>
        <v>0</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row>
    <row r="29" spans="1:103" x14ac:dyDescent="0.25">
      <c r="A29" s="31"/>
      <c r="B29" s="2" t="s">
        <v>31</v>
      </c>
      <c r="C29" s="1">
        <f t="shared" si="2"/>
        <v>0</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row>
    <row r="30" spans="1:103" x14ac:dyDescent="0.25">
      <c r="A30" s="31"/>
      <c r="B30" s="2" t="s">
        <v>32</v>
      </c>
      <c r="C30" s="1">
        <f t="shared" si="2"/>
        <v>0</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row>
    <row r="31" spans="1:103" x14ac:dyDescent="0.25">
      <c r="A31" s="31"/>
      <c r="B31" s="2" t="s">
        <v>33</v>
      </c>
      <c r="C31" s="1">
        <f t="shared" si="2"/>
        <v>0</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row>
    <row r="32" spans="1:103" x14ac:dyDescent="0.25">
      <c r="A32" s="31"/>
      <c r="B32" s="2"/>
      <c r="C32" s="1">
        <f t="shared" si="2"/>
        <v>0</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row>
    <row r="33" spans="1:103" ht="15.75" thickBot="1" x14ac:dyDescent="0.3">
      <c r="A33" s="32"/>
      <c r="B33" s="8"/>
      <c r="C33" s="9">
        <f t="shared" si="2"/>
        <v>0</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row>
    <row r="34" spans="1:103" s="6" customFormat="1" ht="15.75" thickTop="1" x14ac:dyDescent="0.25">
      <c r="A34" s="7" t="s">
        <v>34</v>
      </c>
      <c r="B34" s="7"/>
      <c r="C34" s="7">
        <f>SUM(C17:C33)</f>
        <v>317270</v>
      </c>
      <c r="D34" s="7">
        <f>SUM(D17:D33)</f>
        <v>220770</v>
      </c>
      <c r="E34" s="7">
        <f>SUM(E17:E33)</f>
        <v>6770</v>
      </c>
      <c r="F34" s="7">
        <f t="shared" ref="F34:S34" si="3">SUM(F17:F33)</f>
        <v>13270</v>
      </c>
      <c r="G34" s="7">
        <f t="shared" si="3"/>
        <v>5770</v>
      </c>
      <c r="H34" s="7">
        <f t="shared" si="3"/>
        <v>5770</v>
      </c>
      <c r="I34" s="7">
        <f t="shared" si="3"/>
        <v>6270</v>
      </c>
      <c r="J34" s="7">
        <f t="shared" si="3"/>
        <v>5770</v>
      </c>
      <c r="K34" s="7">
        <f t="shared" si="3"/>
        <v>5770</v>
      </c>
      <c r="L34" s="7">
        <f t="shared" si="3"/>
        <v>5770</v>
      </c>
      <c r="M34" s="7">
        <f t="shared" si="3"/>
        <v>5770</v>
      </c>
      <c r="N34" s="7">
        <f t="shared" si="3"/>
        <v>6270</v>
      </c>
      <c r="O34" s="7">
        <f t="shared" si="3"/>
        <v>0</v>
      </c>
      <c r="P34" s="7">
        <f t="shared" si="3"/>
        <v>0</v>
      </c>
      <c r="Q34" s="7">
        <f t="shared" si="3"/>
        <v>0</v>
      </c>
      <c r="R34" s="7">
        <f t="shared" si="3"/>
        <v>0</v>
      </c>
      <c r="S34" s="7">
        <f t="shared" si="3"/>
        <v>500</v>
      </c>
      <c r="T34" s="7">
        <f t="shared" ref="T34:CE34" si="4">SUM(T17:T33)</f>
        <v>0</v>
      </c>
      <c r="U34" s="7">
        <f t="shared" si="4"/>
        <v>0</v>
      </c>
      <c r="V34" s="7">
        <f t="shared" si="4"/>
        <v>0</v>
      </c>
      <c r="W34" s="7">
        <f t="shared" si="4"/>
        <v>2100</v>
      </c>
      <c r="X34" s="7">
        <f t="shared" si="4"/>
        <v>500</v>
      </c>
      <c r="Y34" s="7">
        <f t="shared" si="4"/>
        <v>0</v>
      </c>
      <c r="Z34" s="7">
        <f t="shared" si="4"/>
        <v>0</v>
      </c>
      <c r="AA34" s="7">
        <f t="shared" si="4"/>
        <v>0</v>
      </c>
      <c r="AB34" s="7">
        <f t="shared" si="4"/>
        <v>2100</v>
      </c>
      <c r="AC34" s="7">
        <f t="shared" si="4"/>
        <v>500</v>
      </c>
      <c r="AD34" s="7">
        <f t="shared" si="4"/>
        <v>0</v>
      </c>
      <c r="AE34" s="7">
        <f t="shared" si="4"/>
        <v>0</v>
      </c>
      <c r="AF34" s="7">
        <f t="shared" si="4"/>
        <v>0</v>
      </c>
      <c r="AG34" s="7">
        <f t="shared" si="4"/>
        <v>2100</v>
      </c>
      <c r="AH34" s="7">
        <f t="shared" si="4"/>
        <v>500</v>
      </c>
      <c r="AI34" s="7">
        <f t="shared" si="4"/>
        <v>0</v>
      </c>
      <c r="AJ34" s="7">
        <f t="shared" si="4"/>
        <v>0</v>
      </c>
      <c r="AK34" s="7">
        <f t="shared" si="4"/>
        <v>0</v>
      </c>
      <c r="AL34" s="7">
        <f t="shared" si="4"/>
        <v>2100</v>
      </c>
      <c r="AM34" s="7">
        <f t="shared" si="4"/>
        <v>0</v>
      </c>
      <c r="AN34" s="7">
        <f t="shared" si="4"/>
        <v>0</v>
      </c>
      <c r="AO34" s="7">
        <f t="shared" si="4"/>
        <v>0</v>
      </c>
      <c r="AP34" s="7">
        <f t="shared" si="4"/>
        <v>0</v>
      </c>
      <c r="AQ34" s="7">
        <f t="shared" si="4"/>
        <v>2100</v>
      </c>
      <c r="AR34" s="7">
        <f t="shared" si="4"/>
        <v>0</v>
      </c>
      <c r="AS34" s="7">
        <f t="shared" si="4"/>
        <v>0</v>
      </c>
      <c r="AT34" s="7">
        <f t="shared" si="4"/>
        <v>0</v>
      </c>
      <c r="AU34" s="7">
        <f t="shared" si="4"/>
        <v>0</v>
      </c>
      <c r="AV34" s="7">
        <f t="shared" si="4"/>
        <v>2100</v>
      </c>
      <c r="AW34" s="7">
        <f t="shared" si="4"/>
        <v>0</v>
      </c>
      <c r="AX34" s="7">
        <f t="shared" si="4"/>
        <v>0</v>
      </c>
      <c r="AY34" s="7">
        <f t="shared" si="4"/>
        <v>0</v>
      </c>
      <c r="AZ34" s="7">
        <f t="shared" si="4"/>
        <v>0</v>
      </c>
      <c r="BA34" s="7">
        <f t="shared" si="4"/>
        <v>2100</v>
      </c>
      <c r="BB34" s="7">
        <f t="shared" si="4"/>
        <v>0</v>
      </c>
      <c r="BC34" s="7">
        <f t="shared" si="4"/>
        <v>0</v>
      </c>
      <c r="BD34" s="7">
        <f t="shared" si="4"/>
        <v>0</v>
      </c>
      <c r="BE34" s="7">
        <f t="shared" si="4"/>
        <v>0</v>
      </c>
      <c r="BF34" s="7">
        <f t="shared" si="4"/>
        <v>2100</v>
      </c>
      <c r="BG34" s="7">
        <f t="shared" si="4"/>
        <v>0</v>
      </c>
      <c r="BH34" s="7">
        <f t="shared" si="4"/>
        <v>0</v>
      </c>
      <c r="BI34" s="7">
        <f t="shared" si="4"/>
        <v>0</v>
      </c>
      <c r="BJ34" s="7">
        <f t="shared" si="4"/>
        <v>0</v>
      </c>
      <c r="BK34" s="7">
        <f t="shared" si="4"/>
        <v>2100</v>
      </c>
      <c r="BL34" s="7">
        <f t="shared" si="4"/>
        <v>0</v>
      </c>
      <c r="BM34" s="7">
        <f t="shared" si="4"/>
        <v>0</v>
      </c>
      <c r="BN34" s="7">
        <f t="shared" si="4"/>
        <v>0</v>
      </c>
      <c r="BO34" s="7">
        <f t="shared" si="4"/>
        <v>0</v>
      </c>
      <c r="BP34" s="7">
        <f t="shared" si="4"/>
        <v>2100</v>
      </c>
      <c r="BQ34" s="7">
        <f t="shared" si="4"/>
        <v>0</v>
      </c>
      <c r="BR34" s="7">
        <f t="shared" si="4"/>
        <v>0</v>
      </c>
      <c r="BS34" s="7">
        <f t="shared" si="4"/>
        <v>0</v>
      </c>
      <c r="BT34" s="7">
        <f t="shared" si="4"/>
        <v>0</v>
      </c>
      <c r="BU34" s="7">
        <f t="shared" si="4"/>
        <v>2100</v>
      </c>
      <c r="BV34" s="7">
        <f t="shared" si="4"/>
        <v>0</v>
      </c>
      <c r="BW34" s="7">
        <f t="shared" si="4"/>
        <v>0</v>
      </c>
      <c r="BX34" s="7">
        <f t="shared" si="4"/>
        <v>0</v>
      </c>
      <c r="BY34" s="7">
        <f t="shared" si="4"/>
        <v>0</v>
      </c>
      <c r="BZ34" s="7">
        <f t="shared" si="4"/>
        <v>2100</v>
      </c>
      <c r="CA34" s="7">
        <f t="shared" si="4"/>
        <v>0</v>
      </c>
      <c r="CB34" s="7">
        <f t="shared" si="4"/>
        <v>0</v>
      </c>
      <c r="CC34" s="7">
        <f t="shared" si="4"/>
        <v>0</v>
      </c>
      <c r="CD34" s="7">
        <f t="shared" si="4"/>
        <v>0</v>
      </c>
      <c r="CE34" s="7">
        <f t="shared" si="4"/>
        <v>2100</v>
      </c>
      <c r="CF34" s="7">
        <f t="shared" ref="CF34:CY34" si="5">SUM(CF17:CF33)</f>
        <v>0</v>
      </c>
      <c r="CG34" s="7">
        <f t="shared" si="5"/>
        <v>0</v>
      </c>
      <c r="CH34" s="7">
        <f t="shared" si="5"/>
        <v>0</v>
      </c>
      <c r="CI34" s="7">
        <f t="shared" si="5"/>
        <v>0</v>
      </c>
      <c r="CJ34" s="7">
        <f t="shared" si="5"/>
        <v>0</v>
      </c>
      <c r="CK34" s="7">
        <f t="shared" si="5"/>
        <v>0</v>
      </c>
      <c r="CL34" s="7">
        <f t="shared" si="5"/>
        <v>0</v>
      </c>
      <c r="CM34" s="7">
        <f t="shared" si="5"/>
        <v>0</v>
      </c>
      <c r="CN34" s="7">
        <f t="shared" si="5"/>
        <v>0</v>
      </c>
      <c r="CO34" s="7">
        <f t="shared" si="5"/>
        <v>0</v>
      </c>
      <c r="CP34" s="7">
        <f t="shared" si="5"/>
        <v>0</v>
      </c>
      <c r="CQ34" s="7">
        <f t="shared" si="5"/>
        <v>0</v>
      </c>
      <c r="CR34" s="7">
        <f t="shared" si="5"/>
        <v>0</v>
      </c>
      <c r="CS34" s="7">
        <f t="shared" si="5"/>
        <v>0</v>
      </c>
      <c r="CT34" s="7">
        <f t="shared" si="5"/>
        <v>0</v>
      </c>
      <c r="CU34" s="7">
        <f t="shared" si="5"/>
        <v>0</v>
      </c>
      <c r="CV34" s="7">
        <f t="shared" si="5"/>
        <v>0</v>
      </c>
      <c r="CW34" s="7">
        <f t="shared" si="5"/>
        <v>0</v>
      </c>
      <c r="CX34" s="7">
        <f t="shared" si="5"/>
        <v>0</v>
      </c>
      <c r="CY34" s="7">
        <f t="shared" si="5"/>
        <v>0</v>
      </c>
    </row>
    <row r="35" spans="1:103" s="1" customFormat="1" x14ac:dyDescent="0.25"/>
    <row r="36" spans="1:103" x14ac:dyDescent="0.25">
      <c r="A36" s="30" t="s">
        <v>35</v>
      </c>
      <c r="B36" s="10" t="s">
        <v>36</v>
      </c>
      <c r="C36" s="11">
        <f>SUM(D36:CY36)</f>
        <v>3293.6</v>
      </c>
      <c r="D36" s="10">
        <v>1396.8</v>
      </c>
      <c r="E36" s="10">
        <f>1396.8+500</f>
        <v>1896.8</v>
      </c>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row>
    <row r="37" spans="1:103" x14ac:dyDescent="0.25">
      <c r="A37" s="31"/>
      <c r="B37" s="2" t="s">
        <v>37</v>
      </c>
      <c r="C37" s="1">
        <f>SUM(D37:CY37)</f>
        <v>17071.199999999997</v>
      </c>
      <c r="D37" s="2"/>
      <c r="E37" s="2"/>
      <c r="F37" s="2"/>
      <c r="G37" s="2"/>
      <c r="H37" s="2"/>
      <c r="I37" s="2">
        <f>1396.8+500</f>
        <v>1896.8</v>
      </c>
      <c r="J37" s="2"/>
      <c r="K37" s="2"/>
      <c r="L37" s="2"/>
      <c r="M37" s="2"/>
      <c r="N37" s="2"/>
      <c r="O37" s="2"/>
      <c r="P37" s="2"/>
      <c r="Q37" s="2"/>
      <c r="R37" s="2"/>
      <c r="S37" s="2">
        <f>1396.8+500</f>
        <v>1896.8</v>
      </c>
      <c r="T37" s="2"/>
      <c r="U37" s="2"/>
      <c r="V37" s="2"/>
      <c r="W37" s="2"/>
      <c r="X37" s="2"/>
      <c r="Y37" s="2"/>
      <c r="Z37" s="2"/>
      <c r="AA37" s="2"/>
      <c r="AB37" s="2"/>
      <c r="AC37" s="2">
        <f>1396.8+500</f>
        <v>1896.8</v>
      </c>
      <c r="AD37" s="2"/>
      <c r="AE37" s="2"/>
      <c r="AF37" s="2"/>
      <c r="AG37" s="2"/>
      <c r="AH37" s="2"/>
      <c r="AI37" s="2"/>
      <c r="AJ37" s="2"/>
      <c r="AK37" s="2"/>
      <c r="AL37" s="2"/>
      <c r="AM37" s="2">
        <f>1396.8+500</f>
        <v>1896.8</v>
      </c>
      <c r="AN37" s="2"/>
      <c r="AO37" s="2"/>
      <c r="AP37" s="2"/>
      <c r="AQ37" s="2"/>
      <c r="AR37" s="2"/>
      <c r="AS37" s="2"/>
      <c r="AT37" s="2"/>
      <c r="AU37" s="2"/>
      <c r="AV37" s="2"/>
      <c r="AW37" s="2">
        <f>1396.8+500</f>
        <v>1896.8</v>
      </c>
      <c r="AX37" s="2"/>
      <c r="AY37" s="2"/>
      <c r="AZ37" s="2"/>
      <c r="BA37" s="2"/>
      <c r="BB37" s="2"/>
      <c r="BC37" s="2"/>
      <c r="BD37" s="2"/>
      <c r="BE37" s="2"/>
      <c r="BF37" s="2"/>
      <c r="BG37" s="2">
        <f>1396.8+500</f>
        <v>1896.8</v>
      </c>
      <c r="BH37" s="2"/>
      <c r="BI37" s="2"/>
      <c r="BJ37" s="2"/>
      <c r="BK37" s="2"/>
      <c r="BL37" s="2"/>
      <c r="BM37" s="2"/>
      <c r="BN37" s="2"/>
      <c r="BO37" s="2"/>
      <c r="BP37" s="2"/>
      <c r="BQ37" s="2">
        <f>1396.8+500</f>
        <v>1896.8</v>
      </c>
      <c r="BR37" s="2"/>
      <c r="BS37" s="2"/>
      <c r="BT37" s="2"/>
      <c r="BU37" s="2"/>
      <c r="BV37" s="2"/>
      <c r="BW37" s="2"/>
      <c r="BX37" s="2"/>
      <c r="BY37" s="2"/>
      <c r="BZ37" s="2"/>
      <c r="CA37" s="2">
        <f>1396.8+500</f>
        <v>1896.8</v>
      </c>
      <c r="CB37" s="2"/>
      <c r="CC37" s="2"/>
      <c r="CD37" s="2"/>
      <c r="CE37" s="2"/>
      <c r="CF37" s="2">
        <f>1396.8+500</f>
        <v>1896.8</v>
      </c>
      <c r="CG37" s="2"/>
      <c r="CH37" s="2"/>
      <c r="CI37" s="2"/>
      <c r="CJ37" s="2"/>
      <c r="CK37" s="2"/>
      <c r="CL37" s="2"/>
      <c r="CM37" s="2"/>
      <c r="CN37" s="2"/>
      <c r="CO37" s="2"/>
      <c r="CP37" s="2"/>
      <c r="CQ37" s="2"/>
      <c r="CR37" s="2"/>
      <c r="CS37" s="2"/>
      <c r="CT37" s="2"/>
      <c r="CU37" s="2"/>
      <c r="CV37" s="2"/>
      <c r="CW37" s="2"/>
      <c r="CX37" s="2"/>
      <c r="CY37" s="2"/>
    </row>
    <row r="38" spans="1:103" x14ac:dyDescent="0.25">
      <c r="A38" s="31"/>
      <c r="B38" s="2" t="s">
        <v>38</v>
      </c>
      <c r="C38" s="1">
        <f>SUM(D38:CY38)</f>
        <v>4500</v>
      </c>
      <c r="D38" s="2">
        <f>D8*0.15</f>
        <v>4500</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row>
    <row r="39" spans="1:103" ht="15.75" thickBot="1" x14ac:dyDescent="0.3">
      <c r="A39" s="32"/>
      <c r="B39" s="8" t="s">
        <v>39</v>
      </c>
      <c r="C39" s="9">
        <f>SUM(D39:CY39)</f>
        <v>3000</v>
      </c>
      <c r="D39" s="8"/>
      <c r="E39" s="8"/>
      <c r="F39" s="8"/>
      <c r="G39" s="8"/>
      <c r="H39" s="8"/>
      <c r="I39" s="8">
        <f>1875*0.1</f>
        <v>187.5</v>
      </c>
      <c r="J39" s="8"/>
      <c r="K39" s="8"/>
      <c r="L39" s="8"/>
      <c r="M39" s="8"/>
      <c r="N39" s="8"/>
      <c r="O39" s="8"/>
      <c r="P39" s="8"/>
      <c r="Q39" s="8"/>
      <c r="R39" s="8"/>
      <c r="S39" s="8">
        <f>3750*0.1</f>
        <v>375</v>
      </c>
      <c r="T39" s="8"/>
      <c r="U39" s="8"/>
      <c r="V39" s="8"/>
      <c r="W39" s="8"/>
      <c r="X39" s="8"/>
      <c r="Y39" s="8"/>
      <c r="Z39" s="8"/>
      <c r="AA39" s="8"/>
      <c r="AB39" s="8"/>
      <c r="AC39" s="8">
        <f>3750*0.1</f>
        <v>375</v>
      </c>
      <c r="AD39" s="8"/>
      <c r="AE39" s="8"/>
      <c r="AF39" s="8"/>
      <c r="AG39" s="8"/>
      <c r="AH39" s="8"/>
      <c r="AI39" s="8"/>
      <c r="AJ39" s="8"/>
      <c r="AK39" s="8"/>
      <c r="AL39" s="8"/>
      <c r="AM39" s="8">
        <f>3750*0.1</f>
        <v>375</v>
      </c>
      <c r="AN39" s="8"/>
      <c r="AO39" s="8"/>
      <c r="AP39" s="8"/>
      <c r="AQ39" s="8"/>
      <c r="AR39" s="8"/>
      <c r="AS39" s="8"/>
      <c r="AT39" s="8"/>
      <c r="AU39" s="8"/>
      <c r="AV39" s="8"/>
      <c r="AW39" s="8">
        <f>3750*0.1</f>
        <v>375</v>
      </c>
      <c r="AX39" s="8"/>
      <c r="AY39" s="8"/>
      <c r="AZ39" s="8"/>
      <c r="BA39" s="8"/>
      <c r="BB39" s="8"/>
      <c r="BC39" s="8"/>
      <c r="BD39" s="8"/>
      <c r="BE39" s="8"/>
      <c r="BF39" s="8"/>
      <c r="BG39" s="8">
        <f>3750*0.1</f>
        <v>375</v>
      </c>
      <c r="BH39" s="8"/>
      <c r="BI39" s="8"/>
      <c r="BJ39" s="8"/>
      <c r="BK39" s="8"/>
      <c r="BL39" s="8"/>
      <c r="BM39" s="8"/>
      <c r="BN39" s="8"/>
      <c r="BO39" s="8"/>
      <c r="BP39" s="8"/>
      <c r="BQ39" s="8">
        <f>3750*0.1</f>
        <v>375</v>
      </c>
      <c r="BR39" s="8"/>
      <c r="BS39" s="8"/>
      <c r="BT39" s="8"/>
      <c r="BU39" s="8"/>
      <c r="BV39" s="8"/>
      <c r="BW39" s="8"/>
      <c r="BX39" s="8"/>
      <c r="BY39" s="8"/>
      <c r="BZ39" s="8"/>
      <c r="CA39" s="8">
        <f>3750*0.1</f>
        <v>375</v>
      </c>
      <c r="CB39" s="8"/>
      <c r="CC39" s="8"/>
      <c r="CD39" s="8"/>
      <c r="CE39" s="8"/>
      <c r="CF39" s="8">
        <f>1875*0.1</f>
        <v>187.5</v>
      </c>
      <c r="CG39" s="8"/>
      <c r="CH39" s="8"/>
      <c r="CI39" s="8"/>
      <c r="CJ39" s="8"/>
      <c r="CK39" s="8"/>
      <c r="CL39" s="8"/>
      <c r="CM39" s="8"/>
      <c r="CN39" s="8"/>
      <c r="CO39" s="8"/>
      <c r="CP39" s="8"/>
      <c r="CQ39" s="8"/>
      <c r="CR39" s="8"/>
      <c r="CS39" s="8"/>
      <c r="CT39" s="8"/>
      <c r="CU39" s="8"/>
      <c r="CV39" s="8"/>
      <c r="CW39" s="8"/>
      <c r="CX39" s="8"/>
      <c r="CY39" s="8"/>
    </row>
    <row r="40" spans="1:103" s="7" customFormat="1" ht="15.75" thickTop="1" x14ac:dyDescent="0.25">
      <c r="A40" s="7" t="s">
        <v>34</v>
      </c>
      <c r="C40" s="7">
        <f t="shared" ref="C40:AH40" si="6">SUM(C36:C39)</f>
        <v>27864.799999999996</v>
      </c>
      <c r="D40" s="7">
        <f t="shared" si="6"/>
        <v>5896.8</v>
      </c>
      <c r="E40" s="7">
        <f t="shared" si="6"/>
        <v>1896.8</v>
      </c>
      <c r="F40" s="7">
        <f t="shared" si="6"/>
        <v>0</v>
      </c>
      <c r="G40" s="7">
        <f t="shared" si="6"/>
        <v>0</v>
      </c>
      <c r="H40" s="7">
        <f t="shared" si="6"/>
        <v>0</v>
      </c>
      <c r="I40" s="7">
        <f t="shared" si="6"/>
        <v>2084.3000000000002</v>
      </c>
      <c r="J40" s="7">
        <f t="shared" si="6"/>
        <v>0</v>
      </c>
      <c r="K40" s="7">
        <f t="shared" si="6"/>
        <v>0</v>
      </c>
      <c r="L40" s="7">
        <f t="shared" si="6"/>
        <v>0</v>
      </c>
      <c r="M40" s="7">
        <f t="shared" si="6"/>
        <v>0</v>
      </c>
      <c r="N40" s="7">
        <f t="shared" si="6"/>
        <v>0</v>
      </c>
      <c r="O40" s="7">
        <f t="shared" si="6"/>
        <v>0</v>
      </c>
      <c r="P40" s="7">
        <f t="shared" si="6"/>
        <v>0</v>
      </c>
      <c r="Q40" s="7">
        <f t="shared" si="6"/>
        <v>0</v>
      </c>
      <c r="R40" s="7">
        <f t="shared" si="6"/>
        <v>0</v>
      </c>
      <c r="S40" s="7">
        <f t="shared" si="6"/>
        <v>2271.8000000000002</v>
      </c>
      <c r="T40" s="7">
        <f t="shared" si="6"/>
        <v>0</v>
      </c>
      <c r="U40" s="7">
        <f t="shared" si="6"/>
        <v>0</v>
      </c>
      <c r="V40" s="7">
        <f t="shared" si="6"/>
        <v>0</v>
      </c>
      <c r="W40" s="7">
        <f t="shared" si="6"/>
        <v>0</v>
      </c>
      <c r="X40" s="7">
        <f t="shared" si="6"/>
        <v>0</v>
      </c>
      <c r="Y40" s="7">
        <f t="shared" si="6"/>
        <v>0</v>
      </c>
      <c r="Z40" s="7">
        <f t="shared" si="6"/>
        <v>0</v>
      </c>
      <c r="AA40" s="7">
        <f t="shared" si="6"/>
        <v>0</v>
      </c>
      <c r="AB40" s="7">
        <f t="shared" si="6"/>
        <v>0</v>
      </c>
      <c r="AC40" s="7">
        <f t="shared" si="6"/>
        <v>2271.8000000000002</v>
      </c>
      <c r="AD40" s="7">
        <f t="shared" si="6"/>
        <v>0</v>
      </c>
      <c r="AE40" s="7">
        <f t="shared" si="6"/>
        <v>0</v>
      </c>
      <c r="AF40" s="7">
        <f t="shared" si="6"/>
        <v>0</v>
      </c>
      <c r="AG40" s="7">
        <f t="shared" si="6"/>
        <v>0</v>
      </c>
      <c r="AH40" s="7">
        <f t="shared" si="6"/>
        <v>0</v>
      </c>
      <c r="AI40" s="7">
        <f t="shared" ref="AI40:BN40" si="7">SUM(AI36:AI39)</f>
        <v>0</v>
      </c>
      <c r="AJ40" s="7">
        <f t="shared" si="7"/>
        <v>0</v>
      </c>
      <c r="AK40" s="7">
        <f t="shared" si="7"/>
        <v>0</v>
      </c>
      <c r="AL40" s="7">
        <f t="shared" si="7"/>
        <v>0</v>
      </c>
      <c r="AM40" s="7">
        <f t="shared" si="7"/>
        <v>2271.8000000000002</v>
      </c>
      <c r="AN40" s="7">
        <f t="shared" si="7"/>
        <v>0</v>
      </c>
      <c r="AO40" s="7">
        <f t="shared" si="7"/>
        <v>0</v>
      </c>
      <c r="AP40" s="7">
        <f t="shared" si="7"/>
        <v>0</v>
      </c>
      <c r="AQ40" s="7">
        <f t="shared" si="7"/>
        <v>0</v>
      </c>
      <c r="AR40" s="7">
        <f t="shared" si="7"/>
        <v>0</v>
      </c>
      <c r="AS40" s="7">
        <f t="shared" si="7"/>
        <v>0</v>
      </c>
      <c r="AT40" s="7">
        <f t="shared" si="7"/>
        <v>0</v>
      </c>
      <c r="AU40" s="7">
        <f t="shared" si="7"/>
        <v>0</v>
      </c>
      <c r="AV40" s="7">
        <f t="shared" si="7"/>
        <v>0</v>
      </c>
      <c r="AW40" s="7">
        <f t="shared" si="7"/>
        <v>2271.8000000000002</v>
      </c>
      <c r="AX40" s="7">
        <f t="shared" si="7"/>
        <v>0</v>
      </c>
      <c r="AY40" s="7">
        <f t="shared" si="7"/>
        <v>0</v>
      </c>
      <c r="AZ40" s="7">
        <f t="shared" si="7"/>
        <v>0</v>
      </c>
      <c r="BA40" s="7">
        <f t="shared" si="7"/>
        <v>0</v>
      </c>
      <c r="BB40" s="7">
        <f t="shared" si="7"/>
        <v>0</v>
      </c>
      <c r="BC40" s="7">
        <f t="shared" si="7"/>
        <v>0</v>
      </c>
      <c r="BD40" s="7">
        <f t="shared" si="7"/>
        <v>0</v>
      </c>
      <c r="BE40" s="7">
        <f t="shared" si="7"/>
        <v>0</v>
      </c>
      <c r="BF40" s="7">
        <f t="shared" si="7"/>
        <v>0</v>
      </c>
      <c r="BG40" s="7">
        <f t="shared" si="7"/>
        <v>2271.8000000000002</v>
      </c>
      <c r="BH40" s="7">
        <f t="shared" si="7"/>
        <v>0</v>
      </c>
      <c r="BI40" s="7">
        <f t="shared" si="7"/>
        <v>0</v>
      </c>
      <c r="BJ40" s="7">
        <f t="shared" si="7"/>
        <v>0</v>
      </c>
      <c r="BK40" s="7">
        <f t="shared" si="7"/>
        <v>0</v>
      </c>
      <c r="BL40" s="7">
        <f t="shared" si="7"/>
        <v>0</v>
      </c>
      <c r="BM40" s="7">
        <f t="shared" si="7"/>
        <v>0</v>
      </c>
      <c r="BN40" s="7">
        <f t="shared" si="7"/>
        <v>0</v>
      </c>
      <c r="BO40" s="7">
        <f t="shared" ref="BO40:CT40" si="8">SUM(BO36:BO39)</f>
        <v>0</v>
      </c>
      <c r="BP40" s="7">
        <f t="shared" si="8"/>
        <v>0</v>
      </c>
      <c r="BQ40" s="7">
        <f t="shared" si="8"/>
        <v>2271.8000000000002</v>
      </c>
      <c r="BR40" s="7">
        <f t="shared" si="8"/>
        <v>0</v>
      </c>
      <c r="BS40" s="7">
        <f t="shared" si="8"/>
        <v>0</v>
      </c>
      <c r="BT40" s="7">
        <f t="shared" si="8"/>
        <v>0</v>
      </c>
      <c r="BU40" s="7">
        <f t="shared" si="8"/>
        <v>0</v>
      </c>
      <c r="BV40" s="7">
        <f t="shared" si="8"/>
        <v>0</v>
      </c>
      <c r="BW40" s="7">
        <f t="shared" si="8"/>
        <v>0</v>
      </c>
      <c r="BX40" s="7">
        <f t="shared" si="8"/>
        <v>0</v>
      </c>
      <c r="BY40" s="7">
        <f t="shared" si="8"/>
        <v>0</v>
      </c>
      <c r="BZ40" s="7">
        <f t="shared" si="8"/>
        <v>0</v>
      </c>
      <c r="CA40" s="7">
        <f t="shared" si="8"/>
        <v>2271.8000000000002</v>
      </c>
      <c r="CB40" s="7">
        <f t="shared" si="8"/>
        <v>0</v>
      </c>
      <c r="CC40" s="7">
        <f t="shared" si="8"/>
        <v>0</v>
      </c>
      <c r="CD40" s="7">
        <f t="shared" si="8"/>
        <v>0</v>
      </c>
      <c r="CE40" s="7">
        <f t="shared" si="8"/>
        <v>0</v>
      </c>
      <c r="CF40" s="7">
        <f t="shared" si="8"/>
        <v>2084.3000000000002</v>
      </c>
      <c r="CG40" s="7">
        <f t="shared" si="8"/>
        <v>0</v>
      </c>
      <c r="CH40" s="7">
        <f t="shared" si="8"/>
        <v>0</v>
      </c>
      <c r="CI40" s="7">
        <f t="shared" si="8"/>
        <v>0</v>
      </c>
      <c r="CJ40" s="7">
        <f t="shared" si="8"/>
        <v>0</v>
      </c>
      <c r="CK40" s="7">
        <f t="shared" si="8"/>
        <v>0</v>
      </c>
      <c r="CL40" s="7">
        <f t="shared" si="8"/>
        <v>0</v>
      </c>
      <c r="CM40" s="7">
        <f t="shared" si="8"/>
        <v>0</v>
      </c>
      <c r="CN40" s="7">
        <f t="shared" si="8"/>
        <v>0</v>
      </c>
      <c r="CO40" s="7">
        <f t="shared" si="8"/>
        <v>0</v>
      </c>
      <c r="CP40" s="7">
        <f t="shared" si="8"/>
        <v>0</v>
      </c>
      <c r="CQ40" s="7">
        <f t="shared" si="8"/>
        <v>0</v>
      </c>
      <c r="CR40" s="7">
        <f t="shared" si="8"/>
        <v>0</v>
      </c>
      <c r="CS40" s="7">
        <f t="shared" si="8"/>
        <v>0</v>
      </c>
      <c r="CT40" s="7">
        <f t="shared" si="8"/>
        <v>0</v>
      </c>
      <c r="CU40" s="7">
        <f t="shared" ref="CU40:DZ40" si="9">SUM(CU36:CU39)</f>
        <v>0</v>
      </c>
      <c r="CV40" s="7">
        <f t="shared" si="9"/>
        <v>0</v>
      </c>
      <c r="CW40" s="7">
        <f t="shared" si="9"/>
        <v>0</v>
      </c>
      <c r="CX40" s="7">
        <f t="shared" si="9"/>
        <v>0</v>
      </c>
      <c r="CY40" s="7">
        <f t="shared" si="9"/>
        <v>0</v>
      </c>
    </row>
    <row r="41" spans="1:103" s="7" customFormat="1" x14ac:dyDescent="0.25"/>
    <row r="42" spans="1:103" x14ac:dyDescent="0.25">
      <c r="A42" s="30" t="s">
        <v>40</v>
      </c>
      <c r="B42" s="10" t="s">
        <v>41</v>
      </c>
      <c r="C42" s="1">
        <f t="shared" ref="C42:C48" si="10">SUM(D42:CY42)</f>
        <v>0</v>
      </c>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row>
    <row r="43" spans="1:103" x14ac:dyDescent="0.25">
      <c r="A43" s="31"/>
      <c r="B43" s="2" t="s">
        <v>61</v>
      </c>
      <c r="C43" s="1">
        <f t="shared" si="10"/>
        <v>0</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row>
    <row r="44" spans="1:103" x14ac:dyDescent="0.25">
      <c r="A44" s="31"/>
      <c r="B44" s="2" t="s">
        <v>51</v>
      </c>
      <c r="C44" s="1">
        <f t="shared" si="10"/>
        <v>0</v>
      </c>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row>
    <row r="45" spans="1:103" x14ac:dyDescent="0.25">
      <c r="A45" s="1"/>
      <c r="B45" s="2" t="s">
        <v>44</v>
      </c>
      <c r="C45" s="1">
        <f t="shared" si="10"/>
        <v>0</v>
      </c>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row>
    <row r="46" spans="1:103" x14ac:dyDescent="0.25">
      <c r="A46" s="1"/>
      <c r="B46" s="2" t="s">
        <v>45</v>
      </c>
      <c r="C46" s="1">
        <f t="shared" si="10"/>
        <v>0</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row>
    <row r="47" spans="1:103" x14ac:dyDescent="0.25">
      <c r="A47" s="1"/>
      <c r="B47" s="2" t="s">
        <v>46</v>
      </c>
      <c r="C47" s="1">
        <f t="shared" si="10"/>
        <v>0</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row>
    <row r="48" spans="1:103" ht="15.75" thickBot="1" x14ac:dyDescent="0.3">
      <c r="A48" s="9"/>
      <c r="B48" s="8"/>
      <c r="C48" s="9">
        <f t="shared" si="10"/>
        <v>0</v>
      </c>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row>
    <row r="49" spans="1:103" s="6" customFormat="1" ht="15.75" thickTop="1" x14ac:dyDescent="0.25">
      <c r="A49" s="7" t="s">
        <v>34</v>
      </c>
      <c r="B49" s="7"/>
      <c r="C49" s="7">
        <f t="shared" ref="C49:AH49" si="11">SUM(C42:C48)</f>
        <v>0</v>
      </c>
      <c r="D49" s="7">
        <f t="shared" si="11"/>
        <v>0</v>
      </c>
      <c r="E49" s="7">
        <f t="shared" si="11"/>
        <v>0</v>
      </c>
      <c r="F49" s="7">
        <f t="shared" si="11"/>
        <v>0</v>
      </c>
      <c r="G49" s="7">
        <f t="shared" si="11"/>
        <v>0</v>
      </c>
      <c r="H49" s="7">
        <f t="shared" si="11"/>
        <v>0</v>
      </c>
      <c r="I49" s="7">
        <f t="shared" si="11"/>
        <v>0</v>
      </c>
      <c r="J49" s="7">
        <f t="shared" si="11"/>
        <v>0</v>
      </c>
      <c r="K49" s="7">
        <f t="shared" si="11"/>
        <v>0</v>
      </c>
      <c r="L49" s="7">
        <f t="shared" si="11"/>
        <v>0</v>
      </c>
      <c r="M49" s="7">
        <f t="shared" si="11"/>
        <v>0</v>
      </c>
      <c r="N49" s="7">
        <f t="shared" si="11"/>
        <v>0</v>
      </c>
      <c r="O49" s="7">
        <f t="shared" si="11"/>
        <v>0</v>
      </c>
      <c r="P49" s="7">
        <f t="shared" si="11"/>
        <v>0</v>
      </c>
      <c r="Q49" s="7">
        <f t="shared" si="11"/>
        <v>0</v>
      </c>
      <c r="R49" s="7">
        <f t="shared" si="11"/>
        <v>0</v>
      </c>
      <c r="S49" s="7">
        <f t="shared" si="11"/>
        <v>0</v>
      </c>
      <c r="T49" s="7">
        <f t="shared" si="11"/>
        <v>0</v>
      </c>
      <c r="U49" s="7">
        <f t="shared" si="11"/>
        <v>0</v>
      </c>
      <c r="V49" s="7">
        <f t="shared" si="11"/>
        <v>0</v>
      </c>
      <c r="W49" s="7">
        <f t="shared" si="11"/>
        <v>0</v>
      </c>
      <c r="X49" s="7">
        <f t="shared" si="11"/>
        <v>0</v>
      </c>
      <c r="Y49" s="7">
        <f t="shared" si="11"/>
        <v>0</v>
      </c>
      <c r="Z49" s="7">
        <f t="shared" si="11"/>
        <v>0</v>
      </c>
      <c r="AA49" s="7">
        <f t="shared" si="11"/>
        <v>0</v>
      </c>
      <c r="AB49" s="7">
        <f t="shared" si="11"/>
        <v>0</v>
      </c>
      <c r="AC49" s="7">
        <f t="shared" si="11"/>
        <v>0</v>
      </c>
      <c r="AD49" s="7">
        <f t="shared" si="11"/>
        <v>0</v>
      </c>
      <c r="AE49" s="7">
        <f t="shared" si="11"/>
        <v>0</v>
      </c>
      <c r="AF49" s="7">
        <f t="shared" si="11"/>
        <v>0</v>
      </c>
      <c r="AG49" s="7">
        <f t="shared" si="11"/>
        <v>0</v>
      </c>
      <c r="AH49" s="7">
        <f t="shared" si="11"/>
        <v>0</v>
      </c>
      <c r="AI49" s="7">
        <f t="shared" ref="AI49:BN49" si="12">SUM(AI42:AI48)</f>
        <v>0</v>
      </c>
      <c r="AJ49" s="7">
        <f t="shared" si="12"/>
        <v>0</v>
      </c>
      <c r="AK49" s="7">
        <f t="shared" si="12"/>
        <v>0</v>
      </c>
      <c r="AL49" s="7">
        <f t="shared" si="12"/>
        <v>0</v>
      </c>
      <c r="AM49" s="7">
        <f t="shared" si="12"/>
        <v>0</v>
      </c>
      <c r="AN49" s="7">
        <f t="shared" si="12"/>
        <v>0</v>
      </c>
      <c r="AO49" s="7">
        <f t="shared" si="12"/>
        <v>0</v>
      </c>
      <c r="AP49" s="7">
        <f t="shared" si="12"/>
        <v>0</v>
      </c>
      <c r="AQ49" s="7">
        <f t="shared" si="12"/>
        <v>0</v>
      </c>
      <c r="AR49" s="7">
        <f t="shared" si="12"/>
        <v>0</v>
      </c>
      <c r="AS49" s="7">
        <f t="shared" si="12"/>
        <v>0</v>
      </c>
      <c r="AT49" s="7">
        <f t="shared" si="12"/>
        <v>0</v>
      </c>
      <c r="AU49" s="7">
        <f t="shared" si="12"/>
        <v>0</v>
      </c>
      <c r="AV49" s="7">
        <f t="shared" si="12"/>
        <v>0</v>
      </c>
      <c r="AW49" s="7">
        <f t="shared" si="12"/>
        <v>0</v>
      </c>
      <c r="AX49" s="7">
        <f t="shared" si="12"/>
        <v>0</v>
      </c>
      <c r="AY49" s="7">
        <f t="shared" si="12"/>
        <v>0</v>
      </c>
      <c r="AZ49" s="7">
        <f t="shared" si="12"/>
        <v>0</v>
      </c>
      <c r="BA49" s="7">
        <f t="shared" si="12"/>
        <v>0</v>
      </c>
      <c r="BB49" s="7">
        <f t="shared" si="12"/>
        <v>0</v>
      </c>
      <c r="BC49" s="7">
        <f t="shared" si="12"/>
        <v>0</v>
      </c>
      <c r="BD49" s="7">
        <f t="shared" si="12"/>
        <v>0</v>
      </c>
      <c r="BE49" s="7">
        <f t="shared" si="12"/>
        <v>0</v>
      </c>
      <c r="BF49" s="7">
        <f t="shared" si="12"/>
        <v>0</v>
      </c>
      <c r="BG49" s="7">
        <f t="shared" si="12"/>
        <v>0</v>
      </c>
      <c r="BH49" s="7">
        <f t="shared" si="12"/>
        <v>0</v>
      </c>
      <c r="BI49" s="7">
        <f t="shared" si="12"/>
        <v>0</v>
      </c>
      <c r="BJ49" s="7">
        <f t="shared" si="12"/>
        <v>0</v>
      </c>
      <c r="BK49" s="7">
        <f t="shared" si="12"/>
        <v>0</v>
      </c>
      <c r="BL49" s="7">
        <f t="shared" si="12"/>
        <v>0</v>
      </c>
      <c r="BM49" s="7">
        <f t="shared" si="12"/>
        <v>0</v>
      </c>
      <c r="BN49" s="7">
        <f t="shared" si="12"/>
        <v>0</v>
      </c>
      <c r="BO49" s="7">
        <f t="shared" ref="BO49:CT49" si="13">SUM(BO42:BO48)</f>
        <v>0</v>
      </c>
      <c r="BP49" s="7">
        <f t="shared" si="13"/>
        <v>0</v>
      </c>
      <c r="BQ49" s="7">
        <f t="shared" si="13"/>
        <v>0</v>
      </c>
      <c r="BR49" s="7">
        <f t="shared" si="13"/>
        <v>0</v>
      </c>
      <c r="BS49" s="7">
        <f t="shared" si="13"/>
        <v>0</v>
      </c>
      <c r="BT49" s="7">
        <f t="shared" si="13"/>
        <v>0</v>
      </c>
      <c r="BU49" s="7">
        <f t="shared" si="13"/>
        <v>0</v>
      </c>
      <c r="BV49" s="7">
        <f t="shared" si="13"/>
        <v>0</v>
      </c>
      <c r="BW49" s="7">
        <f t="shared" si="13"/>
        <v>0</v>
      </c>
      <c r="BX49" s="7">
        <f t="shared" si="13"/>
        <v>0</v>
      </c>
      <c r="BY49" s="7">
        <f t="shared" si="13"/>
        <v>0</v>
      </c>
      <c r="BZ49" s="7">
        <f t="shared" si="13"/>
        <v>0</v>
      </c>
      <c r="CA49" s="7">
        <f t="shared" si="13"/>
        <v>0</v>
      </c>
      <c r="CB49" s="7">
        <f t="shared" si="13"/>
        <v>0</v>
      </c>
      <c r="CC49" s="7">
        <f t="shared" si="13"/>
        <v>0</v>
      </c>
      <c r="CD49" s="7">
        <f t="shared" si="13"/>
        <v>0</v>
      </c>
      <c r="CE49" s="7">
        <f t="shared" si="13"/>
        <v>0</v>
      </c>
      <c r="CF49" s="7">
        <f t="shared" si="13"/>
        <v>0</v>
      </c>
      <c r="CG49" s="7">
        <f t="shared" si="13"/>
        <v>0</v>
      </c>
      <c r="CH49" s="7">
        <f t="shared" si="13"/>
        <v>0</v>
      </c>
      <c r="CI49" s="7">
        <f t="shared" si="13"/>
        <v>0</v>
      </c>
      <c r="CJ49" s="7">
        <f t="shared" si="13"/>
        <v>0</v>
      </c>
      <c r="CK49" s="7">
        <f t="shared" si="13"/>
        <v>0</v>
      </c>
      <c r="CL49" s="7">
        <f t="shared" si="13"/>
        <v>0</v>
      </c>
      <c r="CM49" s="7">
        <f t="shared" si="13"/>
        <v>0</v>
      </c>
      <c r="CN49" s="7">
        <f t="shared" si="13"/>
        <v>0</v>
      </c>
      <c r="CO49" s="7">
        <f t="shared" si="13"/>
        <v>0</v>
      </c>
      <c r="CP49" s="7">
        <f t="shared" si="13"/>
        <v>0</v>
      </c>
      <c r="CQ49" s="7">
        <f t="shared" si="13"/>
        <v>0</v>
      </c>
      <c r="CR49" s="7">
        <f t="shared" si="13"/>
        <v>0</v>
      </c>
      <c r="CS49" s="7">
        <f t="shared" si="13"/>
        <v>0</v>
      </c>
      <c r="CT49" s="7">
        <f t="shared" si="13"/>
        <v>0</v>
      </c>
      <c r="CU49" s="7">
        <f t="shared" ref="CU49:CY49" si="14">SUM(CU42:CU48)</f>
        <v>0</v>
      </c>
      <c r="CV49" s="7">
        <f t="shared" si="14"/>
        <v>0</v>
      </c>
      <c r="CW49" s="7">
        <f t="shared" si="14"/>
        <v>0</v>
      </c>
      <c r="CX49" s="7">
        <f t="shared" si="14"/>
        <v>0</v>
      </c>
      <c r="CY49" s="7">
        <f t="shared" si="14"/>
        <v>0</v>
      </c>
    </row>
    <row r="50" spans="1:103" ht="15.75" thickBot="1" x14ac:dyDescent="0.3">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row>
    <row r="51" spans="1:103" s="5" customFormat="1" ht="15.75" thickTop="1" x14ac:dyDescent="0.25">
      <c r="A51" s="3" t="s">
        <v>47</v>
      </c>
      <c r="B51" s="3"/>
      <c r="C51" s="3">
        <f t="shared" ref="C51:AH51" si="15">C49+C40+C34</f>
        <v>345134.8</v>
      </c>
      <c r="D51" s="3">
        <f t="shared" si="15"/>
        <v>226666.8</v>
      </c>
      <c r="E51" s="3">
        <f t="shared" si="15"/>
        <v>8666.7999999999993</v>
      </c>
      <c r="F51" s="3">
        <f t="shared" si="15"/>
        <v>13270</v>
      </c>
      <c r="G51" s="3">
        <f t="shared" si="15"/>
        <v>5770</v>
      </c>
      <c r="H51" s="3">
        <f t="shared" si="15"/>
        <v>5770</v>
      </c>
      <c r="I51" s="3">
        <f t="shared" si="15"/>
        <v>8354.2999999999993</v>
      </c>
      <c r="J51" s="3">
        <f t="shared" si="15"/>
        <v>5770</v>
      </c>
      <c r="K51" s="3">
        <f t="shared" si="15"/>
        <v>5770</v>
      </c>
      <c r="L51" s="3">
        <f t="shared" si="15"/>
        <v>5770</v>
      </c>
      <c r="M51" s="3">
        <f t="shared" si="15"/>
        <v>5770</v>
      </c>
      <c r="N51" s="3">
        <f t="shared" si="15"/>
        <v>6270</v>
      </c>
      <c r="O51" s="3">
        <f t="shared" si="15"/>
        <v>0</v>
      </c>
      <c r="P51" s="3">
        <f t="shared" si="15"/>
        <v>0</v>
      </c>
      <c r="Q51" s="3">
        <f t="shared" si="15"/>
        <v>0</v>
      </c>
      <c r="R51" s="3">
        <f t="shared" si="15"/>
        <v>0</v>
      </c>
      <c r="S51" s="3">
        <f t="shared" si="15"/>
        <v>2771.8</v>
      </c>
      <c r="T51" s="3">
        <f t="shared" si="15"/>
        <v>0</v>
      </c>
      <c r="U51" s="3">
        <f t="shared" si="15"/>
        <v>0</v>
      </c>
      <c r="V51" s="3">
        <f t="shared" si="15"/>
        <v>0</v>
      </c>
      <c r="W51" s="3">
        <f t="shared" si="15"/>
        <v>2100</v>
      </c>
      <c r="X51" s="3">
        <f t="shared" si="15"/>
        <v>500</v>
      </c>
      <c r="Y51" s="3">
        <f t="shared" si="15"/>
        <v>0</v>
      </c>
      <c r="Z51" s="3">
        <f t="shared" si="15"/>
        <v>0</v>
      </c>
      <c r="AA51" s="3">
        <f t="shared" si="15"/>
        <v>0</v>
      </c>
      <c r="AB51" s="3">
        <f t="shared" si="15"/>
        <v>2100</v>
      </c>
      <c r="AC51" s="3">
        <f t="shared" si="15"/>
        <v>2771.8</v>
      </c>
      <c r="AD51" s="3">
        <f t="shared" si="15"/>
        <v>0</v>
      </c>
      <c r="AE51" s="3">
        <f t="shared" si="15"/>
        <v>0</v>
      </c>
      <c r="AF51" s="3">
        <f t="shared" si="15"/>
        <v>0</v>
      </c>
      <c r="AG51" s="3">
        <f t="shared" si="15"/>
        <v>2100</v>
      </c>
      <c r="AH51" s="3">
        <f t="shared" si="15"/>
        <v>500</v>
      </c>
      <c r="AI51" s="3">
        <f t="shared" ref="AI51:BN51" si="16">AI49+AI40+AI34</f>
        <v>0</v>
      </c>
      <c r="AJ51" s="3">
        <f t="shared" si="16"/>
        <v>0</v>
      </c>
      <c r="AK51" s="3">
        <f t="shared" si="16"/>
        <v>0</v>
      </c>
      <c r="AL51" s="3">
        <f t="shared" si="16"/>
        <v>2100</v>
      </c>
      <c r="AM51" s="3">
        <f t="shared" si="16"/>
        <v>2271.8000000000002</v>
      </c>
      <c r="AN51" s="3">
        <f t="shared" si="16"/>
        <v>0</v>
      </c>
      <c r="AO51" s="3">
        <f t="shared" si="16"/>
        <v>0</v>
      </c>
      <c r="AP51" s="3">
        <f t="shared" si="16"/>
        <v>0</v>
      </c>
      <c r="AQ51" s="3">
        <f t="shared" si="16"/>
        <v>2100</v>
      </c>
      <c r="AR51" s="3">
        <f t="shared" si="16"/>
        <v>0</v>
      </c>
      <c r="AS51" s="3">
        <f t="shared" si="16"/>
        <v>0</v>
      </c>
      <c r="AT51" s="3">
        <f t="shared" si="16"/>
        <v>0</v>
      </c>
      <c r="AU51" s="3">
        <f t="shared" si="16"/>
        <v>0</v>
      </c>
      <c r="AV51" s="3">
        <f t="shared" si="16"/>
        <v>2100</v>
      </c>
      <c r="AW51" s="3">
        <f t="shared" si="16"/>
        <v>2271.8000000000002</v>
      </c>
      <c r="AX51" s="3">
        <f t="shared" si="16"/>
        <v>0</v>
      </c>
      <c r="AY51" s="3">
        <f t="shared" si="16"/>
        <v>0</v>
      </c>
      <c r="AZ51" s="3">
        <f t="shared" si="16"/>
        <v>0</v>
      </c>
      <c r="BA51" s="3">
        <f t="shared" si="16"/>
        <v>2100</v>
      </c>
      <c r="BB51" s="3">
        <f t="shared" si="16"/>
        <v>0</v>
      </c>
      <c r="BC51" s="3">
        <f t="shared" si="16"/>
        <v>0</v>
      </c>
      <c r="BD51" s="3">
        <f t="shared" si="16"/>
        <v>0</v>
      </c>
      <c r="BE51" s="3">
        <f t="shared" si="16"/>
        <v>0</v>
      </c>
      <c r="BF51" s="3">
        <f t="shared" si="16"/>
        <v>2100</v>
      </c>
      <c r="BG51" s="3">
        <f t="shared" si="16"/>
        <v>2271.8000000000002</v>
      </c>
      <c r="BH51" s="3">
        <f t="shared" si="16"/>
        <v>0</v>
      </c>
      <c r="BI51" s="3">
        <f t="shared" si="16"/>
        <v>0</v>
      </c>
      <c r="BJ51" s="3">
        <f t="shared" si="16"/>
        <v>0</v>
      </c>
      <c r="BK51" s="3">
        <f t="shared" si="16"/>
        <v>2100</v>
      </c>
      <c r="BL51" s="3">
        <f t="shared" si="16"/>
        <v>0</v>
      </c>
      <c r="BM51" s="3">
        <f t="shared" si="16"/>
        <v>0</v>
      </c>
      <c r="BN51" s="3">
        <f t="shared" si="16"/>
        <v>0</v>
      </c>
      <c r="BO51" s="3">
        <f t="shared" ref="BO51:CY51" si="17">BO49+BO40+BO34</f>
        <v>0</v>
      </c>
      <c r="BP51" s="3">
        <f t="shared" si="17"/>
        <v>2100</v>
      </c>
      <c r="BQ51" s="3">
        <f t="shared" si="17"/>
        <v>2271.8000000000002</v>
      </c>
      <c r="BR51" s="3">
        <f t="shared" si="17"/>
        <v>0</v>
      </c>
      <c r="BS51" s="3">
        <f t="shared" si="17"/>
        <v>0</v>
      </c>
      <c r="BT51" s="3">
        <f t="shared" si="17"/>
        <v>0</v>
      </c>
      <c r="BU51" s="3">
        <f t="shared" si="17"/>
        <v>2100</v>
      </c>
      <c r="BV51" s="3">
        <f t="shared" si="17"/>
        <v>0</v>
      </c>
      <c r="BW51" s="3">
        <f t="shared" si="17"/>
        <v>0</v>
      </c>
      <c r="BX51" s="3">
        <f t="shared" si="17"/>
        <v>0</v>
      </c>
      <c r="BY51" s="3">
        <f t="shared" si="17"/>
        <v>0</v>
      </c>
      <c r="BZ51" s="3">
        <f t="shared" si="17"/>
        <v>2100</v>
      </c>
      <c r="CA51" s="3">
        <f t="shared" si="17"/>
        <v>2271.8000000000002</v>
      </c>
      <c r="CB51" s="3">
        <f t="shared" si="17"/>
        <v>0</v>
      </c>
      <c r="CC51" s="3">
        <f t="shared" si="17"/>
        <v>0</v>
      </c>
      <c r="CD51" s="3">
        <f t="shared" si="17"/>
        <v>0</v>
      </c>
      <c r="CE51" s="3">
        <f t="shared" si="17"/>
        <v>2100</v>
      </c>
      <c r="CF51" s="3">
        <f t="shared" si="17"/>
        <v>2084.3000000000002</v>
      </c>
      <c r="CG51" s="3">
        <f t="shared" si="17"/>
        <v>0</v>
      </c>
      <c r="CH51" s="3">
        <f t="shared" si="17"/>
        <v>0</v>
      </c>
      <c r="CI51" s="3">
        <f t="shared" si="17"/>
        <v>0</v>
      </c>
      <c r="CJ51" s="3">
        <f t="shared" si="17"/>
        <v>0</v>
      </c>
      <c r="CK51" s="3">
        <f t="shared" si="17"/>
        <v>0</v>
      </c>
      <c r="CL51" s="3">
        <f t="shared" si="17"/>
        <v>0</v>
      </c>
      <c r="CM51" s="3">
        <f t="shared" si="17"/>
        <v>0</v>
      </c>
      <c r="CN51" s="3">
        <f t="shared" si="17"/>
        <v>0</v>
      </c>
      <c r="CO51" s="3">
        <f t="shared" si="17"/>
        <v>0</v>
      </c>
      <c r="CP51" s="3">
        <f t="shared" si="17"/>
        <v>0</v>
      </c>
      <c r="CQ51" s="3">
        <f t="shared" si="17"/>
        <v>0</v>
      </c>
      <c r="CR51" s="3">
        <f t="shared" si="17"/>
        <v>0</v>
      </c>
      <c r="CS51" s="3">
        <f t="shared" si="17"/>
        <v>0</v>
      </c>
      <c r="CT51" s="3">
        <f t="shared" si="17"/>
        <v>0</v>
      </c>
      <c r="CU51" s="3">
        <f t="shared" si="17"/>
        <v>0</v>
      </c>
      <c r="CV51" s="3">
        <f t="shared" si="17"/>
        <v>0</v>
      </c>
      <c r="CW51" s="3">
        <f t="shared" si="17"/>
        <v>0</v>
      </c>
      <c r="CX51" s="3">
        <f t="shared" si="17"/>
        <v>0</v>
      </c>
      <c r="CY51" s="3">
        <f t="shared" si="17"/>
        <v>0</v>
      </c>
    </row>
    <row r="53" spans="1:103" x14ac:dyDescent="0.25">
      <c r="A53" s="5" t="s">
        <v>48</v>
      </c>
    </row>
    <row r="54" spans="1:103" s="27" customFormat="1" x14ac:dyDescent="0.25">
      <c r="A54" s="30" t="s">
        <v>72</v>
      </c>
      <c r="B54" s="14" t="s">
        <v>49</v>
      </c>
      <c r="C54" s="11">
        <f>SUM(D54:CY54)</f>
        <v>150500</v>
      </c>
      <c r="D54" s="14">
        <v>150500</v>
      </c>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row>
    <row r="55" spans="1:103" s="27" customFormat="1" x14ac:dyDescent="0.25">
      <c r="A55" s="31"/>
      <c r="B55" s="15" t="s">
        <v>50</v>
      </c>
      <c r="C55" s="1">
        <f>SUM(D55:CY55)</f>
        <v>0</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row>
    <row r="56" spans="1:103" s="27" customFormat="1" x14ac:dyDescent="0.25">
      <c r="A56" s="31"/>
      <c r="B56" s="15" t="s">
        <v>51</v>
      </c>
      <c r="C56" s="1">
        <f>SUM(D56:CY56)</f>
        <v>0</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row>
    <row r="57" spans="1:103" s="6" customFormat="1" x14ac:dyDescent="0.25">
      <c r="A57" s="7" t="s">
        <v>34</v>
      </c>
      <c r="B57" s="7"/>
      <c r="C57" s="7">
        <f>SUM(C54:C56)</f>
        <v>150500</v>
      </c>
      <c r="D57" s="7">
        <f>SUM(D54:D56)</f>
        <v>150500</v>
      </c>
      <c r="E57" s="7">
        <f>SUM(E54:E56)</f>
        <v>0</v>
      </c>
      <c r="F57" s="7">
        <f>SUM(F54:F56)</f>
        <v>0</v>
      </c>
      <c r="G57" s="7">
        <f>SUM(G54:G56)</f>
        <v>0</v>
      </c>
      <c r="H57" s="7">
        <f>SUM(H54:H56)</f>
        <v>0</v>
      </c>
      <c r="I57" s="7">
        <f>SUM(I54:I56)</f>
        <v>0</v>
      </c>
      <c r="J57" s="7">
        <f>SUM(J54:J56)</f>
        <v>0</v>
      </c>
      <c r="K57" s="7">
        <f>SUM(K54:K56)</f>
        <v>0</v>
      </c>
      <c r="L57" s="7">
        <f>SUM(L54:L56)</f>
        <v>0</v>
      </c>
      <c r="M57" s="7">
        <f>SUM(M54:M56)</f>
        <v>0</v>
      </c>
      <c r="N57" s="7">
        <f>SUM(N54:N56)</f>
        <v>0</v>
      </c>
      <c r="O57" s="7">
        <f>SUM(O54:O56)</f>
        <v>0</v>
      </c>
      <c r="P57" s="7">
        <f>SUM(P54:P56)</f>
        <v>0</v>
      </c>
      <c r="Q57" s="7">
        <f>SUM(Q54:Q56)</f>
        <v>0</v>
      </c>
      <c r="R57" s="7">
        <f>SUM(R54:R56)</f>
        <v>0</v>
      </c>
      <c r="S57" s="7">
        <f>SUM(S54:S56)</f>
        <v>0</v>
      </c>
      <c r="T57" s="7">
        <f>SUM(T54:T56)</f>
        <v>0</v>
      </c>
      <c r="U57" s="7">
        <f>SUM(U54:U56)</f>
        <v>0</v>
      </c>
      <c r="V57" s="7">
        <f>SUM(V54:V56)</f>
        <v>0</v>
      </c>
      <c r="W57" s="7">
        <f>SUM(W54:W56)</f>
        <v>0</v>
      </c>
      <c r="X57" s="7">
        <f>SUM(X54:X56)</f>
        <v>0</v>
      </c>
      <c r="Y57" s="7">
        <f>SUM(Y54:Y56)</f>
        <v>0</v>
      </c>
      <c r="Z57" s="7">
        <f>SUM(Z54:Z56)</f>
        <v>0</v>
      </c>
      <c r="AA57" s="7">
        <f>SUM(AA54:AA56)</f>
        <v>0</v>
      </c>
      <c r="AB57" s="7">
        <f>SUM(AB54:AB56)</f>
        <v>0</v>
      </c>
      <c r="AC57" s="7">
        <f>SUM(AC54:AC56)</f>
        <v>0</v>
      </c>
      <c r="AD57" s="7">
        <f>SUM(AD54:AD56)</f>
        <v>0</v>
      </c>
      <c r="AE57" s="7">
        <f>SUM(AE54:AE56)</f>
        <v>0</v>
      </c>
      <c r="AF57" s="7">
        <f>SUM(AF54:AF56)</f>
        <v>0</v>
      </c>
      <c r="AG57" s="7">
        <f>SUM(AG54:AG56)</f>
        <v>0</v>
      </c>
      <c r="AH57" s="7">
        <f>SUM(AH54:AH56)</f>
        <v>0</v>
      </c>
      <c r="AI57" s="7">
        <f>SUM(AI54:AI56)</f>
        <v>0</v>
      </c>
      <c r="AJ57" s="7">
        <f>SUM(AJ54:AJ56)</f>
        <v>0</v>
      </c>
      <c r="AK57" s="7">
        <f>SUM(AK54:AK56)</f>
        <v>0</v>
      </c>
      <c r="AL57" s="7">
        <f>SUM(AL54:AL56)</f>
        <v>0</v>
      </c>
      <c r="AM57" s="7">
        <f>SUM(AM54:AM56)</f>
        <v>0</v>
      </c>
      <c r="AN57" s="7">
        <f>SUM(AN54:AN56)</f>
        <v>0</v>
      </c>
      <c r="AO57" s="7">
        <f>SUM(AO54:AO56)</f>
        <v>0</v>
      </c>
      <c r="AP57" s="7">
        <f>SUM(AP54:AP56)</f>
        <v>0</v>
      </c>
      <c r="AQ57" s="7">
        <f>SUM(AQ54:AQ56)</f>
        <v>0</v>
      </c>
      <c r="AR57" s="7">
        <f>SUM(AR54:AR56)</f>
        <v>0</v>
      </c>
      <c r="AS57" s="7">
        <f>SUM(AS54:AS56)</f>
        <v>0</v>
      </c>
      <c r="AT57" s="7">
        <f>SUM(AT54:AT56)</f>
        <v>0</v>
      </c>
      <c r="AU57" s="7">
        <f>SUM(AU54:AU56)</f>
        <v>0</v>
      </c>
      <c r="AV57" s="7">
        <f>SUM(AV54:AV56)</f>
        <v>0</v>
      </c>
      <c r="AW57" s="7">
        <f>SUM(AW54:AW56)</f>
        <v>0</v>
      </c>
      <c r="AX57" s="7">
        <f>SUM(AX54:AX56)</f>
        <v>0</v>
      </c>
      <c r="AY57" s="7">
        <f>SUM(AY54:AY56)</f>
        <v>0</v>
      </c>
      <c r="AZ57" s="7">
        <f>SUM(AZ54:AZ56)</f>
        <v>0</v>
      </c>
      <c r="BA57" s="7">
        <f>SUM(BA54:BA56)</f>
        <v>0</v>
      </c>
      <c r="BB57" s="7">
        <f>SUM(BB54:BB56)</f>
        <v>0</v>
      </c>
      <c r="BC57" s="7">
        <f>SUM(BC54:BC56)</f>
        <v>0</v>
      </c>
      <c r="BD57" s="7">
        <f>SUM(BD54:BD56)</f>
        <v>0</v>
      </c>
      <c r="BE57" s="7">
        <f>SUM(BE54:BE56)</f>
        <v>0</v>
      </c>
      <c r="BF57" s="7">
        <f>SUM(BF54:BF56)</f>
        <v>0</v>
      </c>
      <c r="BG57" s="7">
        <f>SUM(BG54:BG56)</f>
        <v>0</v>
      </c>
      <c r="BH57" s="7">
        <f>SUM(BH54:BH56)</f>
        <v>0</v>
      </c>
      <c r="BI57" s="7">
        <f>SUM(BI54:BI56)</f>
        <v>0</v>
      </c>
      <c r="BJ57" s="7">
        <f>SUM(BJ54:BJ56)</f>
        <v>0</v>
      </c>
      <c r="BK57" s="7">
        <f>SUM(BK54:BK56)</f>
        <v>0</v>
      </c>
      <c r="BL57" s="7">
        <f>SUM(BL54:BL56)</f>
        <v>0</v>
      </c>
      <c r="BM57" s="7">
        <f>SUM(BM54:BM56)</f>
        <v>0</v>
      </c>
      <c r="BN57" s="7">
        <f>SUM(BN54:BN56)</f>
        <v>0</v>
      </c>
      <c r="BO57" s="7">
        <f>SUM(BO54:BO56)</f>
        <v>0</v>
      </c>
      <c r="BP57" s="7">
        <f>SUM(BP54:BP56)</f>
        <v>0</v>
      </c>
      <c r="BQ57" s="7">
        <f>SUM(BQ54:BQ56)</f>
        <v>0</v>
      </c>
      <c r="BR57" s="7">
        <f>SUM(BR54:BR56)</f>
        <v>0</v>
      </c>
      <c r="BS57" s="7">
        <f>SUM(BS54:BS56)</f>
        <v>0</v>
      </c>
      <c r="BT57" s="7">
        <f>SUM(BT54:BT56)</f>
        <v>0</v>
      </c>
      <c r="BU57" s="7">
        <f>SUM(BU54:BU56)</f>
        <v>0</v>
      </c>
      <c r="BV57" s="7">
        <f>SUM(BV54:BV56)</f>
        <v>0</v>
      </c>
      <c r="BW57" s="7">
        <f>SUM(BW54:BW56)</f>
        <v>0</v>
      </c>
      <c r="BX57" s="7">
        <f>SUM(BX54:BX56)</f>
        <v>0</v>
      </c>
      <c r="BY57" s="7">
        <f>SUM(BY54:BY56)</f>
        <v>0</v>
      </c>
      <c r="BZ57" s="7">
        <f>SUM(BZ54:BZ56)</f>
        <v>0</v>
      </c>
      <c r="CA57" s="7">
        <f>SUM(CA54:CA56)</f>
        <v>0</v>
      </c>
      <c r="CB57" s="7">
        <f>SUM(CB54:CB56)</f>
        <v>0</v>
      </c>
      <c r="CC57" s="7">
        <f>SUM(CC54:CC56)</f>
        <v>0</v>
      </c>
      <c r="CD57" s="7">
        <f>SUM(CD54:CD56)</f>
        <v>0</v>
      </c>
      <c r="CE57" s="7">
        <f>SUM(CE54:CE56)</f>
        <v>0</v>
      </c>
      <c r="CF57" s="7">
        <f>SUM(CF54:CF56)</f>
        <v>0</v>
      </c>
      <c r="CG57" s="7">
        <f>SUM(CG54:CG56)</f>
        <v>0</v>
      </c>
      <c r="CH57" s="7">
        <f>SUM(CH54:CH56)</f>
        <v>0</v>
      </c>
      <c r="CI57" s="7">
        <f>SUM(CI54:CI56)</f>
        <v>0</v>
      </c>
      <c r="CJ57" s="7">
        <f>SUM(CJ54:CJ56)</f>
        <v>0</v>
      </c>
      <c r="CK57" s="7">
        <f>SUM(CK54:CK56)</f>
        <v>0</v>
      </c>
      <c r="CL57" s="7">
        <f>SUM(CL54:CL56)</f>
        <v>0</v>
      </c>
      <c r="CM57" s="7">
        <f>SUM(CM54:CM56)</f>
        <v>0</v>
      </c>
      <c r="CN57" s="7">
        <f>SUM(CN54:CN56)</f>
        <v>0</v>
      </c>
      <c r="CO57" s="7">
        <f>SUM(CO54:CO56)</f>
        <v>0</v>
      </c>
      <c r="CP57" s="7">
        <f>SUM(CP54:CP56)</f>
        <v>0</v>
      </c>
      <c r="CQ57" s="7">
        <f>SUM(CQ54:CQ56)</f>
        <v>0</v>
      </c>
      <c r="CR57" s="7">
        <f>SUM(CR54:CR56)</f>
        <v>0</v>
      </c>
      <c r="CS57" s="7">
        <f>SUM(CS54:CS56)</f>
        <v>0</v>
      </c>
      <c r="CT57" s="7">
        <f>SUM(CT54:CT56)</f>
        <v>0</v>
      </c>
      <c r="CU57" s="7">
        <f>SUM(CU54:CU56)</f>
        <v>0</v>
      </c>
      <c r="CV57" s="7">
        <f>SUM(CV54:CV56)</f>
        <v>0</v>
      </c>
      <c r="CW57" s="7">
        <f>SUM(CW54:CW56)</f>
        <v>0</v>
      </c>
      <c r="CX57" s="7">
        <f>SUM(CX54:CX56)</f>
        <v>0</v>
      </c>
      <c r="CY57" s="7">
        <f>SUM(CY54:CY56)</f>
        <v>0</v>
      </c>
    </row>
    <row r="58" spans="1:103" s="6" customForma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row>
    <row r="59" spans="1:103" s="40" customFormat="1" x14ac:dyDescent="0.25">
      <c r="A59" s="30" t="s">
        <v>71</v>
      </c>
      <c r="B59" s="14" t="s">
        <v>87</v>
      </c>
      <c r="C59" s="11">
        <f>SUM(D59:CY59)</f>
        <v>0</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row>
    <row r="60" spans="1:103" s="44" customFormat="1" x14ac:dyDescent="0.25">
      <c r="A60" s="41"/>
      <c r="B60" s="42" t="s">
        <v>88</v>
      </c>
      <c r="C60" s="43">
        <f t="shared" ref="C60:C61" si="18">SUM(D60:CY60)</f>
        <v>0</v>
      </c>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row>
    <row r="61" spans="1:103" s="44" customFormat="1" x14ac:dyDescent="0.25">
      <c r="A61" s="41"/>
      <c r="B61" s="42" t="s">
        <v>43</v>
      </c>
      <c r="C61" s="43">
        <f t="shared" si="18"/>
        <v>0</v>
      </c>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row>
    <row r="62" spans="1:103" s="27" customFormat="1" x14ac:dyDescent="0.25">
      <c r="A62" s="41"/>
      <c r="B62" s="15" t="s">
        <v>44</v>
      </c>
      <c r="C62" s="1">
        <f>SUM(D62:CY62)</f>
        <v>0</v>
      </c>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row>
    <row r="63" spans="1:103" s="27" customFormat="1" ht="15.75" thickBot="1" x14ac:dyDescent="0.3">
      <c r="A63" s="32"/>
      <c r="B63" s="15" t="s">
        <v>45</v>
      </c>
      <c r="C63" s="9">
        <f>SUM(D63:CY63)</f>
        <v>0</v>
      </c>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row>
    <row r="64" spans="1:103" s="5" customFormat="1" ht="15.75" thickTop="1" x14ac:dyDescent="0.25">
      <c r="A64" s="7" t="s">
        <v>34</v>
      </c>
      <c r="B64" s="3"/>
      <c r="C64" s="3">
        <f>SUM(C59:C63)</f>
        <v>0</v>
      </c>
      <c r="D64" s="3">
        <f>SUM(D59:D63)</f>
        <v>0</v>
      </c>
      <c r="E64" s="3">
        <f t="shared" ref="E64:BP64" si="19">SUM(E59:E63)</f>
        <v>0</v>
      </c>
      <c r="F64" s="3">
        <f t="shared" si="19"/>
        <v>0</v>
      </c>
      <c r="G64" s="3">
        <f t="shared" si="19"/>
        <v>0</v>
      </c>
      <c r="H64" s="3">
        <f t="shared" si="19"/>
        <v>0</v>
      </c>
      <c r="I64" s="3">
        <f t="shared" si="19"/>
        <v>0</v>
      </c>
      <c r="J64" s="3">
        <f t="shared" si="19"/>
        <v>0</v>
      </c>
      <c r="K64" s="3">
        <f t="shared" si="19"/>
        <v>0</v>
      </c>
      <c r="L64" s="3">
        <f t="shared" si="19"/>
        <v>0</v>
      </c>
      <c r="M64" s="3">
        <f t="shared" si="19"/>
        <v>0</v>
      </c>
      <c r="N64" s="3">
        <f t="shared" si="19"/>
        <v>0</v>
      </c>
      <c r="O64" s="3">
        <f t="shared" si="19"/>
        <v>0</v>
      </c>
      <c r="P64" s="3">
        <f t="shared" si="19"/>
        <v>0</v>
      </c>
      <c r="Q64" s="3">
        <f t="shared" si="19"/>
        <v>0</v>
      </c>
      <c r="R64" s="3">
        <f t="shared" si="19"/>
        <v>0</v>
      </c>
      <c r="S64" s="3">
        <f t="shared" si="19"/>
        <v>0</v>
      </c>
      <c r="T64" s="3">
        <f t="shared" si="19"/>
        <v>0</v>
      </c>
      <c r="U64" s="3">
        <f t="shared" si="19"/>
        <v>0</v>
      </c>
      <c r="V64" s="3">
        <f t="shared" si="19"/>
        <v>0</v>
      </c>
      <c r="W64" s="3">
        <f t="shared" si="19"/>
        <v>0</v>
      </c>
      <c r="X64" s="3">
        <f t="shared" si="19"/>
        <v>0</v>
      </c>
      <c r="Y64" s="3">
        <f t="shared" si="19"/>
        <v>0</v>
      </c>
      <c r="Z64" s="3">
        <f t="shared" si="19"/>
        <v>0</v>
      </c>
      <c r="AA64" s="3">
        <f t="shared" si="19"/>
        <v>0</v>
      </c>
      <c r="AB64" s="3">
        <f t="shared" si="19"/>
        <v>0</v>
      </c>
      <c r="AC64" s="3">
        <f t="shared" si="19"/>
        <v>0</v>
      </c>
      <c r="AD64" s="3">
        <f t="shared" si="19"/>
        <v>0</v>
      </c>
      <c r="AE64" s="3">
        <f t="shared" si="19"/>
        <v>0</v>
      </c>
      <c r="AF64" s="3">
        <f t="shared" si="19"/>
        <v>0</v>
      </c>
      <c r="AG64" s="3">
        <f t="shared" si="19"/>
        <v>0</v>
      </c>
      <c r="AH64" s="3">
        <f t="shared" si="19"/>
        <v>0</v>
      </c>
      <c r="AI64" s="3">
        <f t="shared" si="19"/>
        <v>0</v>
      </c>
      <c r="AJ64" s="3">
        <f t="shared" si="19"/>
        <v>0</v>
      </c>
      <c r="AK64" s="3">
        <f t="shared" si="19"/>
        <v>0</v>
      </c>
      <c r="AL64" s="3">
        <f t="shared" si="19"/>
        <v>0</v>
      </c>
      <c r="AM64" s="3">
        <f t="shared" si="19"/>
        <v>0</v>
      </c>
      <c r="AN64" s="3">
        <f t="shared" si="19"/>
        <v>0</v>
      </c>
      <c r="AO64" s="3">
        <f t="shared" si="19"/>
        <v>0</v>
      </c>
      <c r="AP64" s="3">
        <f t="shared" si="19"/>
        <v>0</v>
      </c>
      <c r="AQ64" s="3">
        <f t="shared" si="19"/>
        <v>0</v>
      </c>
      <c r="AR64" s="3">
        <f t="shared" si="19"/>
        <v>0</v>
      </c>
      <c r="AS64" s="3">
        <f t="shared" si="19"/>
        <v>0</v>
      </c>
      <c r="AT64" s="3">
        <f t="shared" si="19"/>
        <v>0</v>
      </c>
      <c r="AU64" s="3">
        <f t="shared" si="19"/>
        <v>0</v>
      </c>
      <c r="AV64" s="3">
        <f t="shared" si="19"/>
        <v>0</v>
      </c>
      <c r="AW64" s="3">
        <f t="shared" si="19"/>
        <v>0</v>
      </c>
      <c r="AX64" s="3">
        <f t="shared" si="19"/>
        <v>0</v>
      </c>
      <c r="AY64" s="3">
        <f t="shared" si="19"/>
        <v>0</v>
      </c>
      <c r="AZ64" s="3">
        <f t="shared" si="19"/>
        <v>0</v>
      </c>
      <c r="BA64" s="3">
        <f t="shared" si="19"/>
        <v>0</v>
      </c>
      <c r="BB64" s="3">
        <f t="shared" si="19"/>
        <v>0</v>
      </c>
      <c r="BC64" s="3">
        <f t="shared" si="19"/>
        <v>0</v>
      </c>
      <c r="BD64" s="3">
        <f t="shared" si="19"/>
        <v>0</v>
      </c>
      <c r="BE64" s="3">
        <f t="shared" si="19"/>
        <v>0</v>
      </c>
      <c r="BF64" s="3">
        <f t="shared" si="19"/>
        <v>0</v>
      </c>
      <c r="BG64" s="3">
        <f t="shared" si="19"/>
        <v>0</v>
      </c>
      <c r="BH64" s="3">
        <f t="shared" si="19"/>
        <v>0</v>
      </c>
      <c r="BI64" s="3">
        <f t="shared" si="19"/>
        <v>0</v>
      </c>
      <c r="BJ64" s="3">
        <f t="shared" si="19"/>
        <v>0</v>
      </c>
      <c r="BK64" s="3">
        <f t="shared" si="19"/>
        <v>0</v>
      </c>
      <c r="BL64" s="3">
        <f t="shared" si="19"/>
        <v>0</v>
      </c>
      <c r="BM64" s="3">
        <f t="shared" si="19"/>
        <v>0</v>
      </c>
      <c r="BN64" s="3">
        <f t="shared" si="19"/>
        <v>0</v>
      </c>
      <c r="BO64" s="3">
        <f t="shared" si="19"/>
        <v>0</v>
      </c>
      <c r="BP64" s="3">
        <f t="shared" si="19"/>
        <v>0</v>
      </c>
      <c r="BQ64" s="3">
        <f t="shared" ref="BQ64:CY64" si="20">SUM(BQ59:BQ63)</f>
        <v>0</v>
      </c>
      <c r="BR64" s="3">
        <f t="shared" si="20"/>
        <v>0</v>
      </c>
      <c r="BS64" s="3">
        <f t="shared" si="20"/>
        <v>0</v>
      </c>
      <c r="BT64" s="3">
        <f t="shared" si="20"/>
        <v>0</v>
      </c>
      <c r="BU64" s="3">
        <f t="shared" si="20"/>
        <v>0</v>
      </c>
      <c r="BV64" s="3">
        <f t="shared" si="20"/>
        <v>0</v>
      </c>
      <c r="BW64" s="3">
        <f t="shared" si="20"/>
        <v>0</v>
      </c>
      <c r="BX64" s="3">
        <f t="shared" si="20"/>
        <v>0</v>
      </c>
      <c r="BY64" s="3">
        <f t="shared" si="20"/>
        <v>0</v>
      </c>
      <c r="BZ64" s="3">
        <f t="shared" si="20"/>
        <v>0</v>
      </c>
      <c r="CA64" s="3">
        <f t="shared" si="20"/>
        <v>0</v>
      </c>
      <c r="CB64" s="3">
        <f t="shared" si="20"/>
        <v>0</v>
      </c>
      <c r="CC64" s="3">
        <f t="shared" si="20"/>
        <v>0</v>
      </c>
      <c r="CD64" s="3">
        <f t="shared" si="20"/>
        <v>0</v>
      </c>
      <c r="CE64" s="3">
        <f t="shared" si="20"/>
        <v>0</v>
      </c>
      <c r="CF64" s="3">
        <f t="shared" si="20"/>
        <v>0</v>
      </c>
      <c r="CG64" s="3">
        <f t="shared" si="20"/>
        <v>0</v>
      </c>
      <c r="CH64" s="3">
        <f t="shared" si="20"/>
        <v>0</v>
      </c>
      <c r="CI64" s="3">
        <f t="shared" si="20"/>
        <v>0</v>
      </c>
      <c r="CJ64" s="3">
        <f t="shared" si="20"/>
        <v>0</v>
      </c>
      <c r="CK64" s="3">
        <f t="shared" si="20"/>
        <v>0</v>
      </c>
      <c r="CL64" s="3">
        <f t="shared" si="20"/>
        <v>0</v>
      </c>
      <c r="CM64" s="3">
        <f t="shared" si="20"/>
        <v>0</v>
      </c>
      <c r="CN64" s="3">
        <f t="shared" si="20"/>
        <v>0</v>
      </c>
      <c r="CO64" s="3">
        <f t="shared" si="20"/>
        <v>0</v>
      </c>
      <c r="CP64" s="3">
        <f t="shared" si="20"/>
        <v>0</v>
      </c>
      <c r="CQ64" s="3">
        <f t="shared" si="20"/>
        <v>0</v>
      </c>
      <c r="CR64" s="3">
        <f t="shared" si="20"/>
        <v>0</v>
      </c>
      <c r="CS64" s="3">
        <f t="shared" si="20"/>
        <v>0</v>
      </c>
      <c r="CT64" s="3">
        <f t="shared" si="20"/>
        <v>0</v>
      </c>
      <c r="CU64" s="3">
        <f t="shared" si="20"/>
        <v>0</v>
      </c>
      <c r="CV64" s="3">
        <f t="shared" si="20"/>
        <v>0</v>
      </c>
      <c r="CW64" s="3">
        <f t="shared" si="20"/>
        <v>0</v>
      </c>
      <c r="CX64" s="3">
        <f t="shared" si="20"/>
        <v>0</v>
      </c>
      <c r="CY64" s="3">
        <f t="shared" si="20"/>
        <v>0</v>
      </c>
    </row>
    <row r="65" spans="1:103" s="9" customFormat="1" ht="15.75" thickBot="1" x14ac:dyDescent="0.3"/>
    <row r="66" spans="1:103" s="27" customFormat="1" ht="15.75" thickTop="1" x14ac:dyDescent="0.25">
      <c r="A66" s="23" t="s">
        <v>52</v>
      </c>
      <c r="B66" s="15" t="s">
        <v>53</v>
      </c>
      <c r="C66" s="1">
        <f>SUM(D66:CY66)</f>
        <v>750000</v>
      </c>
      <c r="D66" s="14">
        <f>D8*25</f>
        <v>750000</v>
      </c>
      <c r="E66" s="14"/>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row>
    <row r="67" spans="1:103" s="24" customFormat="1" x14ac:dyDescent="0.25"/>
    <row r="68" spans="1:103" ht="15.75" thickBot="1" x14ac:dyDescent="0.3">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row>
    <row r="69" spans="1:103" s="5" customFormat="1" ht="15.75" thickTop="1" x14ac:dyDescent="0.25">
      <c r="A69" s="3" t="s">
        <v>54</v>
      </c>
      <c r="B69" s="3"/>
      <c r="C69" s="3">
        <f>C64+C66+C57</f>
        <v>900500</v>
      </c>
      <c r="D69" s="3">
        <f>D64+D66+D57</f>
        <v>900500</v>
      </c>
      <c r="E69" s="3">
        <f>E64+E66+E57</f>
        <v>0</v>
      </c>
      <c r="F69" s="3">
        <f>F64+F66+F57</f>
        <v>0</v>
      </c>
      <c r="G69" s="3">
        <f>G64+G66+G57</f>
        <v>0</v>
      </c>
      <c r="H69" s="3">
        <f>H64+H66+H57</f>
        <v>0</v>
      </c>
      <c r="I69" s="3">
        <f>I64+I66+I57</f>
        <v>0</v>
      </c>
      <c r="J69" s="3">
        <f>J64+J66+J57</f>
        <v>0</v>
      </c>
      <c r="K69" s="3">
        <f>K64+K66+K57</f>
        <v>0</v>
      </c>
      <c r="L69" s="3">
        <f>L64+L66+L57</f>
        <v>0</v>
      </c>
      <c r="M69" s="3">
        <f>M64+M66+M57</f>
        <v>0</v>
      </c>
      <c r="N69" s="3">
        <f>N64+N66+N57</f>
        <v>0</v>
      </c>
      <c r="O69" s="3">
        <f>O64+O66+O57</f>
        <v>0</v>
      </c>
      <c r="P69" s="3">
        <f>P64+P66+P57</f>
        <v>0</v>
      </c>
      <c r="Q69" s="3">
        <f>Q64+Q66+Q57</f>
        <v>0</v>
      </c>
      <c r="R69" s="3">
        <f>R64+R66+R57</f>
        <v>0</v>
      </c>
      <c r="S69" s="3">
        <f>S64+S66+S57</f>
        <v>0</v>
      </c>
      <c r="T69" s="3">
        <f>T64+T66+T57</f>
        <v>0</v>
      </c>
      <c r="U69" s="3">
        <f>U64+U66+U57</f>
        <v>0</v>
      </c>
      <c r="V69" s="3">
        <f>V64+V66+V57</f>
        <v>0</v>
      </c>
      <c r="W69" s="3">
        <f>W64+W66+W57</f>
        <v>0</v>
      </c>
      <c r="X69" s="3">
        <f>X64+X66+X57</f>
        <v>0</v>
      </c>
      <c r="Y69" s="3">
        <f>Y64+Y66+Y57</f>
        <v>0</v>
      </c>
      <c r="Z69" s="3">
        <f>Z64+Z66+Z57</f>
        <v>0</v>
      </c>
      <c r="AA69" s="3">
        <f>AA64+AA66+AA57</f>
        <v>0</v>
      </c>
      <c r="AB69" s="3">
        <f>AB64+AB66+AB57</f>
        <v>0</v>
      </c>
      <c r="AC69" s="3">
        <f>AC64+AC66+AC57</f>
        <v>0</v>
      </c>
      <c r="AD69" s="3">
        <f>AD64+AD66+AD57</f>
        <v>0</v>
      </c>
      <c r="AE69" s="3">
        <f>AE64+AE66+AE57</f>
        <v>0</v>
      </c>
      <c r="AF69" s="3">
        <f>AF64+AF66+AF57</f>
        <v>0</v>
      </c>
      <c r="AG69" s="3">
        <f>AG64+AG66+AG57</f>
        <v>0</v>
      </c>
      <c r="AH69" s="3">
        <f>AH64+AH66+AH57</f>
        <v>0</v>
      </c>
      <c r="AI69" s="3">
        <f>AI64+AI66+AI57</f>
        <v>0</v>
      </c>
      <c r="AJ69" s="3">
        <f>AJ64+AJ66+AJ57</f>
        <v>0</v>
      </c>
      <c r="AK69" s="3">
        <f>AK64+AK66+AK57</f>
        <v>0</v>
      </c>
      <c r="AL69" s="3">
        <f>AL64+AL66+AL57</f>
        <v>0</v>
      </c>
      <c r="AM69" s="3">
        <f>AM64+AM66+AM57</f>
        <v>0</v>
      </c>
      <c r="AN69" s="3">
        <f>AN64+AN66+AN57</f>
        <v>0</v>
      </c>
      <c r="AO69" s="3">
        <f>AO64+AO66+AO57</f>
        <v>0</v>
      </c>
      <c r="AP69" s="3">
        <f>AP64+AP66+AP57</f>
        <v>0</v>
      </c>
      <c r="AQ69" s="3">
        <f>AQ64+AQ66+AQ57</f>
        <v>0</v>
      </c>
      <c r="AR69" s="3">
        <f>AR64+AR66+AR57</f>
        <v>0</v>
      </c>
      <c r="AS69" s="3">
        <f>AS64+AS66+AS57</f>
        <v>0</v>
      </c>
      <c r="AT69" s="3">
        <f>AT64+AT66+AT57</f>
        <v>0</v>
      </c>
      <c r="AU69" s="3">
        <f>AU64+AU66+AU57</f>
        <v>0</v>
      </c>
      <c r="AV69" s="3">
        <f>AV64+AV66+AV57</f>
        <v>0</v>
      </c>
      <c r="AW69" s="3">
        <f>AW64+AW66+AW57</f>
        <v>0</v>
      </c>
      <c r="AX69" s="3">
        <f>AX64+AX66+AX57</f>
        <v>0</v>
      </c>
      <c r="AY69" s="3">
        <f>AY64+AY66+AY57</f>
        <v>0</v>
      </c>
      <c r="AZ69" s="3">
        <f>AZ64+AZ66+AZ57</f>
        <v>0</v>
      </c>
      <c r="BA69" s="3">
        <f>BA64+BA66+BA57</f>
        <v>0</v>
      </c>
      <c r="BB69" s="3">
        <f>BB64+BB66+BB57</f>
        <v>0</v>
      </c>
      <c r="BC69" s="3">
        <f>BC64+BC66+BC57</f>
        <v>0</v>
      </c>
      <c r="BD69" s="3">
        <f>BD64+BD66+BD57</f>
        <v>0</v>
      </c>
      <c r="BE69" s="3">
        <f>BE64+BE66+BE57</f>
        <v>0</v>
      </c>
      <c r="BF69" s="3">
        <f>BF64+BF66+BF57</f>
        <v>0</v>
      </c>
      <c r="BG69" s="3">
        <f>BG64+BG66+BG57</f>
        <v>0</v>
      </c>
      <c r="BH69" s="3">
        <f>BH64+BH66+BH57</f>
        <v>0</v>
      </c>
      <c r="BI69" s="3">
        <f>BI64+BI66+BI57</f>
        <v>0</v>
      </c>
      <c r="BJ69" s="3">
        <f>BJ64+BJ66+BJ57</f>
        <v>0</v>
      </c>
      <c r="BK69" s="3">
        <f>BK64+BK66+BK57</f>
        <v>0</v>
      </c>
      <c r="BL69" s="3">
        <f>BL64+BL66+BL57</f>
        <v>0</v>
      </c>
      <c r="BM69" s="3">
        <f>BM64+BM66+BM57</f>
        <v>0</v>
      </c>
      <c r="BN69" s="3">
        <f>BN64+BN66+BN57</f>
        <v>0</v>
      </c>
      <c r="BO69" s="3">
        <f>BO64+BO66+BO57</f>
        <v>0</v>
      </c>
      <c r="BP69" s="3">
        <f>BP64+BP66+BP57</f>
        <v>0</v>
      </c>
      <c r="BQ69" s="3">
        <f>BQ64+BQ66+BQ57</f>
        <v>0</v>
      </c>
      <c r="BR69" s="3">
        <f>BR64+BR66+BR57</f>
        <v>0</v>
      </c>
      <c r="BS69" s="3">
        <f>BS64+BS66+BS57</f>
        <v>0</v>
      </c>
      <c r="BT69" s="3">
        <f>BT64+BT66+BT57</f>
        <v>0</v>
      </c>
      <c r="BU69" s="3">
        <f>BU64+BU66+BU57</f>
        <v>0</v>
      </c>
      <c r="BV69" s="3">
        <f>BV64+BV66+BV57</f>
        <v>0</v>
      </c>
      <c r="BW69" s="3">
        <f>BW64+BW66+BW57</f>
        <v>0</v>
      </c>
      <c r="BX69" s="3">
        <f>BX64+BX66+BX57</f>
        <v>0</v>
      </c>
      <c r="BY69" s="3">
        <f>BY64+BY66+BY57</f>
        <v>0</v>
      </c>
      <c r="BZ69" s="3">
        <f>BZ64+BZ66+BZ57</f>
        <v>0</v>
      </c>
      <c r="CA69" s="3">
        <f>CA64+CA66+CA57</f>
        <v>0</v>
      </c>
      <c r="CB69" s="3">
        <f>CB64+CB66+CB57</f>
        <v>0</v>
      </c>
      <c r="CC69" s="3">
        <f>CC64+CC66+CC57</f>
        <v>0</v>
      </c>
      <c r="CD69" s="3">
        <f>CD64+CD66+CD57</f>
        <v>0</v>
      </c>
      <c r="CE69" s="3">
        <f>CE64+CE66+CE57</f>
        <v>0</v>
      </c>
      <c r="CF69" s="3">
        <f>CF64+CF66+CF57</f>
        <v>0</v>
      </c>
      <c r="CG69" s="3">
        <f>CG64+CG66+CG57</f>
        <v>0</v>
      </c>
      <c r="CH69" s="3">
        <f>CH64+CH66+CH57</f>
        <v>0</v>
      </c>
      <c r="CI69" s="3">
        <f>CI64+CI66+CI57</f>
        <v>0</v>
      </c>
      <c r="CJ69" s="3">
        <f>CJ64+CJ66+CJ57</f>
        <v>0</v>
      </c>
      <c r="CK69" s="3">
        <f>CK64+CK66+CK57</f>
        <v>0</v>
      </c>
      <c r="CL69" s="3">
        <f>CL64+CL66+CL57</f>
        <v>0</v>
      </c>
      <c r="CM69" s="3">
        <f>CM64+CM66+CM57</f>
        <v>0</v>
      </c>
      <c r="CN69" s="3">
        <f>CN64+CN66+CN57</f>
        <v>0</v>
      </c>
      <c r="CO69" s="3">
        <f>CO64+CO66+CO57</f>
        <v>0</v>
      </c>
      <c r="CP69" s="3">
        <f>CP64+CP66+CP57</f>
        <v>0</v>
      </c>
      <c r="CQ69" s="3">
        <f>CQ64+CQ66+CQ57</f>
        <v>0</v>
      </c>
      <c r="CR69" s="3">
        <f>CR64+CR66+CR57</f>
        <v>0</v>
      </c>
      <c r="CS69" s="3">
        <f>CS64+CS66+CS57</f>
        <v>0</v>
      </c>
      <c r="CT69" s="3">
        <f>CT64+CT66+CT57</f>
        <v>0</v>
      </c>
      <c r="CU69" s="3">
        <f>CU64+CU66+CU57</f>
        <v>0</v>
      </c>
      <c r="CV69" s="3">
        <f>CV64+CV66+CV57</f>
        <v>0</v>
      </c>
      <c r="CW69" s="3">
        <f>CW64+CW66+CW57</f>
        <v>0</v>
      </c>
      <c r="CX69" s="3">
        <f>CX64+CX66+CX57</f>
        <v>0</v>
      </c>
      <c r="CY69" s="3">
        <f>CY64+CY66+CY57</f>
        <v>0</v>
      </c>
    </row>
    <row r="70" spans="1:103" x14ac:dyDescent="0.25">
      <c r="A70" s="5"/>
    </row>
  </sheetData>
  <sheetProtection algorithmName="SHA-512" hashValue="ZySIJp48mm7+SG2zrmXlead3fKuM+ysncxM8CS799/qvPolbdSioUf2JRVUQVr1GIKxmBhyF7hIUH+aMhOR92Q==" saltValue="3iDW4N1WehJFyx7jJSS82w==" spinCount="100000" sheet="1" objects="1" scenarios="1"/>
  <protectedRanges>
    <protectedRange sqref="B36:B39" name="Range4"/>
    <protectedRange sqref="B39" name="Range4_1"/>
    <protectedRange sqref="D1:G8" name="Range3"/>
    <protectedRange sqref="B17:B33" name="Range5"/>
    <protectedRange sqref="D17:CY33" name="Range6"/>
    <protectedRange sqref="D36:CY39" name="Range7"/>
    <protectedRange sqref="B42:B48" name="Range8"/>
    <protectedRange sqref="D42:CY48" name="Range9"/>
    <protectedRange sqref="B62:B63" name="Range5_1"/>
  </protectedRanges>
  <mergeCells count="7">
    <mergeCell ref="I2:L2"/>
    <mergeCell ref="A54:A56"/>
    <mergeCell ref="A59:A63"/>
    <mergeCell ref="I3:L3"/>
    <mergeCell ref="A17:A33"/>
    <mergeCell ref="A36:A39"/>
    <mergeCell ref="A42:A4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247f1a-2fd5-43c8-b0d1-17afc01ad14b">
      <Terms xmlns="http://schemas.microsoft.com/office/infopath/2007/PartnerControls"/>
    </lcf76f155ced4ddcb4097134ff3c332f>
    <TaxCatchAll xmlns="1fc53f18-e099-4058-93f1-eb830005650c" xsi:nil="true"/>
    <MigrationWizIdPermissions xmlns="69247f1a-2fd5-43c8-b0d1-17afc01ad14b" xsi:nil="true"/>
    <MigrationWizIdVersion xmlns="69247f1a-2fd5-43c8-b0d1-17afc01ad14b">058f7d69-d45e-450c-a636-8b0f88f2ba56-637870910780000000</MigrationWizIdVersion>
    <MigrationWizId xmlns="69247f1a-2fd5-43c8-b0d1-17afc01ad14b">058f7d69-d45e-450c-a636-8b0f88f2ba56</MigrationWiz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73593F9805294FADE74491767DD5C3" ma:contentTypeVersion="20" ma:contentTypeDescription="Create a new document." ma:contentTypeScope="" ma:versionID="b57719d56dcf0ecf8658329f17c53187">
  <xsd:schema xmlns:xsd="http://www.w3.org/2001/XMLSchema" xmlns:xs="http://www.w3.org/2001/XMLSchema" xmlns:p="http://schemas.microsoft.com/office/2006/metadata/properties" xmlns:ns2="69247f1a-2fd5-43c8-b0d1-17afc01ad14b" xmlns:ns3="1fc53f18-e099-4058-93f1-eb830005650c" targetNamespace="http://schemas.microsoft.com/office/2006/metadata/properties" ma:root="true" ma:fieldsID="1bac2a478c0ff35433e684b0ef491c62" ns2:_="" ns3:_="">
    <xsd:import namespace="69247f1a-2fd5-43c8-b0d1-17afc01ad14b"/>
    <xsd:import namespace="1fc53f18-e099-4058-93f1-eb830005650c"/>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47f1a-2fd5-43c8-b0d1-17afc01ad14b"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98a662a-7e28-481f-b2c3-7a8fdc2b8061"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c53f18-e099-4058-93f1-eb830005650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894fe57-acd8-40a9-a1db-b6c880427c58}" ma:internalName="TaxCatchAll" ma:showField="CatchAllData" ma:web="1fc53f18-e099-4058-93f1-eb830005650c">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D2B57F-809E-406F-9E54-7646A20A95D5}">
  <ds:schemaRefs>
    <ds:schemaRef ds:uri="http://schemas.microsoft.com/office/2006/metadata/properties"/>
    <ds:schemaRef ds:uri="http://schemas.microsoft.com/office/infopath/2007/PartnerControls"/>
    <ds:schemaRef ds:uri="69247f1a-2fd5-43c8-b0d1-17afc01ad14b"/>
    <ds:schemaRef ds:uri="1fc53f18-e099-4058-93f1-eb830005650c"/>
  </ds:schemaRefs>
</ds:datastoreItem>
</file>

<file path=customXml/itemProps2.xml><?xml version="1.0" encoding="utf-8"?>
<ds:datastoreItem xmlns:ds="http://schemas.openxmlformats.org/officeDocument/2006/customXml" ds:itemID="{AC5D41CC-3B16-45AC-B9B9-FD674A295293}">
  <ds:schemaRefs>
    <ds:schemaRef ds:uri="http://schemas.microsoft.com/sharepoint/v3/contenttype/forms"/>
  </ds:schemaRefs>
</ds:datastoreItem>
</file>

<file path=customXml/itemProps3.xml><?xml version="1.0" encoding="utf-8"?>
<ds:datastoreItem xmlns:ds="http://schemas.openxmlformats.org/officeDocument/2006/customXml" ds:itemID="{DEA8FB70-0525-4662-8836-232A16DF8C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47f1a-2fd5-43c8-b0d1-17afc01ad14b"/>
    <ds:schemaRef ds:uri="1fc53f18-e099-4058-93f1-eb8300056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Additionality Guidance</vt:lpstr>
      <vt:lpstr>Additionality Template</vt:lpstr>
      <vt:lpstr>Additionality 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Jillian Hoy</dc:creator>
  <cp:keywords/>
  <dc:description/>
  <cp:lastModifiedBy>Renee Kerkvliet-Hermans</cp:lastModifiedBy>
  <cp:revision/>
  <dcterms:created xsi:type="dcterms:W3CDTF">2018-10-24T13:41:15Z</dcterms:created>
  <dcterms:modified xsi:type="dcterms:W3CDTF">2024-10-29T14:26:46Z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0x0101007673593F9805294FADE74491767DD5C3</vt:lpwstr>
  </property>
  <property fmtid="{D5CDD505-2E9C-101B-9397-08002B2CF9AE}" pid="3" name="Order">
    <vt:r8>2560800</vt:r8>
  </property>
  <property fmtid="{D5CDD505-2E9C-101B-9397-08002B2CF9AE}" pid="4" name="MediaServiceImageTags">
    <vt:lpwstr/>
  </property>
</Properties>
</file>